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D1032" i="2"/>
  <c r="C1032" i="2"/>
  <c r="B1032" i="2"/>
  <c r="A1032" i="2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D999" i="2"/>
  <c r="C999" i="2"/>
  <c r="B999" i="2"/>
  <c r="A999" i="2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D987" i="2"/>
  <c r="C987" i="2"/>
  <c r="B987" i="2"/>
  <c r="A987" i="2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D968" i="2"/>
  <c r="C968" i="2"/>
  <c r="B968" i="2"/>
  <c r="A968" i="2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D953" i="2"/>
  <c r="C953" i="2"/>
  <c r="B953" i="2"/>
  <c r="A953" i="2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D946" i="2"/>
  <c r="C946" i="2"/>
  <c r="B946" i="2"/>
  <c r="A946" i="2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D925" i="2"/>
  <c r="C925" i="2"/>
  <c r="B925" i="2"/>
  <c r="A925" i="2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D913" i="2"/>
  <c r="C913" i="2"/>
  <c r="B913" i="2"/>
  <c r="A913" i="2"/>
  <c r="H912" i="2"/>
  <c r="F912" i="2"/>
  <c r="E912" i="2"/>
  <c r="C912" i="2"/>
  <c r="B912" i="2"/>
  <c r="A912" i="2"/>
  <c r="D912" i="2" s="1"/>
  <c r="H911" i="2"/>
  <c r="F911" i="2"/>
  <c r="E911" i="2"/>
  <c r="D911" i="2"/>
  <c r="C911" i="2"/>
  <c r="B911" i="2"/>
  <c r="A911" i="2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D889" i="2"/>
  <c r="C889" i="2"/>
  <c r="B889" i="2"/>
  <c r="A889" i="2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D886" i="2"/>
  <c r="C886" i="2"/>
  <c r="B886" i="2"/>
  <c r="A886" i="2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D869" i="2"/>
  <c r="C869" i="2"/>
  <c r="B869" i="2"/>
  <c r="A869" i="2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D858" i="2"/>
  <c r="C858" i="2"/>
  <c r="B858" i="2"/>
  <c r="A858" i="2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D846" i="2"/>
  <c r="C846" i="2"/>
  <c r="B846" i="2"/>
  <c r="A846" i="2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D834" i="2"/>
  <c r="C834" i="2"/>
  <c r="B834" i="2"/>
  <c r="A834" i="2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D813" i="2"/>
  <c r="C813" i="2"/>
  <c r="B813" i="2"/>
  <c r="A813" i="2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D800" i="2"/>
  <c r="C800" i="2"/>
  <c r="B800" i="2"/>
  <c r="A800" i="2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D781" i="2"/>
  <c r="C781" i="2"/>
  <c r="B781" i="2"/>
  <c r="A781" i="2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D778" i="2"/>
  <c r="C778" i="2"/>
  <c r="B778" i="2"/>
  <c r="A778" i="2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D761" i="2"/>
  <c r="C761" i="2"/>
  <c r="B761" i="2"/>
  <c r="A761" i="2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D743" i="2"/>
  <c r="C743" i="2"/>
  <c r="B743" i="2"/>
  <c r="A743" i="2"/>
  <c r="H742" i="2"/>
  <c r="F742" i="2"/>
  <c r="E742" i="2"/>
  <c r="C742" i="2"/>
  <c r="B742" i="2"/>
  <c r="A742" i="2"/>
  <c r="D742" i="2" s="1"/>
  <c r="H741" i="2"/>
  <c r="F741" i="2"/>
  <c r="E741" i="2"/>
  <c r="D741" i="2"/>
  <c r="C741" i="2"/>
  <c r="B741" i="2"/>
  <c r="A741" i="2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D738" i="2"/>
  <c r="C738" i="2"/>
  <c r="B738" i="2"/>
  <c r="A738" i="2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D690" i="2"/>
  <c r="C690" i="2"/>
  <c r="B690" i="2"/>
  <c r="A690" i="2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D680" i="2"/>
  <c r="C680" i="2"/>
  <c r="B680" i="2"/>
  <c r="A680" i="2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D669" i="2"/>
  <c r="C669" i="2"/>
  <c r="B669" i="2"/>
  <c r="A669" i="2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D666" i="2"/>
  <c r="C666" i="2"/>
  <c r="B666" i="2"/>
  <c r="A666" i="2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D647" i="2"/>
  <c r="C647" i="2"/>
  <c r="B647" i="2"/>
  <c r="A647" i="2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D634" i="2"/>
  <c r="C634" i="2"/>
  <c r="B634" i="2"/>
  <c r="A634" i="2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D629" i="2"/>
  <c r="C629" i="2"/>
  <c r="B629" i="2"/>
  <c r="A629" i="2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D617" i="2"/>
  <c r="C617" i="2"/>
  <c r="B617" i="2"/>
  <c r="A617" i="2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D599" i="2"/>
  <c r="C599" i="2"/>
  <c r="B599" i="2"/>
  <c r="A599" i="2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D584" i="2"/>
  <c r="C584" i="2"/>
  <c r="B584" i="2"/>
  <c r="A584" i="2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D575" i="2"/>
  <c r="C575" i="2"/>
  <c r="B575" i="2"/>
  <c r="A575" i="2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D570" i="2"/>
  <c r="C570" i="2"/>
  <c r="B570" i="2"/>
  <c r="A570" i="2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D553" i="2"/>
  <c r="C553" i="2"/>
  <c r="B553" i="2"/>
  <c r="A553" i="2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D546" i="2"/>
  <c r="C546" i="2"/>
  <c r="B546" i="2"/>
  <c r="A546" i="2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D525" i="2"/>
  <c r="C525" i="2"/>
  <c r="B525" i="2"/>
  <c r="A525" i="2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D522" i="2"/>
  <c r="C522" i="2"/>
  <c r="B522" i="2"/>
  <c r="A522" i="2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D513" i="2"/>
  <c r="C513" i="2"/>
  <c r="B513" i="2"/>
  <c r="A513" i="2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D500" i="2"/>
  <c r="C500" i="2"/>
  <c r="B500" i="2"/>
  <c r="A500" i="2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D489" i="2"/>
  <c r="C489" i="2"/>
  <c r="B489" i="2"/>
  <c r="A489" i="2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D477" i="2"/>
  <c r="C477" i="2"/>
  <c r="B477" i="2"/>
  <c r="A477" i="2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D474" i="2"/>
  <c r="C474" i="2"/>
  <c r="B474" i="2"/>
  <c r="A474" i="2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D453" i="2"/>
  <c r="C453" i="2"/>
  <c r="B453" i="2"/>
  <c r="A453" i="2"/>
  <c r="H452" i="2"/>
  <c r="F452" i="2"/>
  <c r="E452" i="2"/>
  <c r="D452" i="2"/>
  <c r="C452" i="2"/>
  <c r="B452" i="2"/>
  <c r="A452" i="2"/>
  <c r="H451" i="2"/>
  <c r="F451" i="2"/>
  <c r="E451" i="2"/>
  <c r="C451" i="2"/>
  <c r="B451" i="2"/>
  <c r="A451" i="2"/>
  <c r="D451" i="2" s="1"/>
  <c r="H450" i="2"/>
  <c r="F450" i="2"/>
  <c r="E450" i="2"/>
  <c r="D450" i="2"/>
  <c r="C450" i="2"/>
  <c r="B450" i="2"/>
  <c r="A450" i="2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D429" i="2"/>
  <c r="C429" i="2"/>
  <c r="B429" i="2"/>
  <c r="A429" i="2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D406" i="2"/>
  <c r="C406" i="2"/>
  <c r="B406" i="2"/>
  <c r="A406" i="2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D395" i="2"/>
  <c r="C395" i="2"/>
  <c r="B395" i="2"/>
  <c r="A395" i="2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D382" i="2"/>
  <c r="C382" i="2"/>
  <c r="B382" i="2"/>
  <c r="A382" i="2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D369" i="2"/>
  <c r="C369" i="2"/>
  <c r="B369" i="2"/>
  <c r="A369" i="2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D358" i="2"/>
  <c r="C358" i="2"/>
  <c r="B358" i="2"/>
  <c r="A358" i="2"/>
  <c r="H357" i="2"/>
  <c r="F357" i="2"/>
  <c r="E357" i="2"/>
  <c r="C357" i="2"/>
  <c r="B357" i="2"/>
  <c r="A357" i="2"/>
  <c r="D357" i="2" s="1"/>
  <c r="H356" i="2"/>
  <c r="F356" i="2"/>
  <c r="E356" i="2"/>
  <c r="D356" i="2"/>
  <c r="C356" i="2"/>
  <c r="B356" i="2"/>
  <c r="A356" i="2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D344" i="2"/>
  <c r="C344" i="2"/>
  <c r="B344" i="2"/>
  <c r="A344" i="2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D323" i="2"/>
  <c r="C323" i="2"/>
  <c r="B323" i="2"/>
  <c r="A323" i="2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D305" i="2"/>
  <c r="C305" i="2"/>
  <c r="B305" i="2"/>
  <c r="A305" i="2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D299" i="2"/>
  <c r="C299" i="2"/>
  <c r="B299" i="2"/>
  <c r="A299" i="2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D287" i="2"/>
  <c r="C287" i="2"/>
  <c r="B287" i="2"/>
  <c r="A287" i="2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D271" i="2"/>
  <c r="C271" i="2"/>
  <c r="B271" i="2"/>
  <c r="A271" i="2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D260" i="2"/>
  <c r="C260" i="2"/>
  <c r="B260" i="2"/>
  <c r="A260" i="2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D249" i="2"/>
  <c r="C249" i="2"/>
  <c r="B249" i="2"/>
  <c r="A249" i="2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D225" i="2"/>
  <c r="C225" i="2"/>
  <c r="B225" i="2"/>
  <c r="A225" i="2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D215" i="2"/>
  <c r="C215" i="2"/>
  <c r="B215" i="2"/>
  <c r="A215" i="2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D193" i="2"/>
  <c r="C193" i="2"/>
  <c r="B193" i="2"/>
  <c r="A193" i="2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D181" i="2"/>
  <c r="C181" i="2"/>
  <c r="B181" i="2"/>
  <c r="A181" i="2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D163" i="2"/>
  <c r="C163" i="2"/>
  <c r="B163" i="2"/>
  <c r="A163" i="2"/>
  <c r="H162" i="2"/>
  <c r="F162" i="2"/>
  <c r="E162" i="2"/>
  <c r="C162" i="2"/>
  <c r="B162" i="2"/>
  <c r="A162" i="2"/>
  <c r="D162" i="2" s="1"/>
  <c r="H161" i="2"/>
  <c r="F161" i="2"/>
  <c r="E161" i="2"/>
  <c r="D161" i="2"/>
  <c r="C161" i="2"/>
  <c r="B161" i="2"/>
  <c r="A161" i="2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D152" i="2"/>
  <c r="C152" i="2"/>
  <c r="B152" i="2"/>
  <c r="A152" i="2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D142" i="2"/>
  <c r="C142" i="2"/>
  <c r="B142" i="2"/>
  <c r="A142" i="2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D137" i="2"/>
  <c r="C137" i="2"/>
  <c r="B137" i="2"/>
  <c r="A137" i="2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D128" i="2"/>
  <c r="C128" i="2"/>
  <c r="B128" i="2"/>
  <c r="A128" i="2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D123" i="2"/>
  <c r="C123" i="2"/>
  <c r="B123" i="2"/>
  <c r="A123" i="2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D116" i="2"/>
  <c r="C116" i="2"/>
  <c r="B116" i="2"/>
  <c r="A116" i="2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D102" i="2"/>
  <c r="C102" i="2"/>
  <c r="B102" i="2"/>
  <c r="A102" i="2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D95" i="2"/>
  <c r="C95" i="2"/>
  <c r="B95" i="2"/>
  <c r="A95" i="2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D73" i="2"/>
  <c r="C73" i="2"/>
  <c r="B73" i="2"/>
  <c r="A73" i="2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D59" i="2"/>
  <c r="C59" i="2"/>
  <c r="B59" i="2"/>
  <c r="A59" i="2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D31" i="2"/>
  <c r="C31" i="2"/>
  <c r="B31" i="2"/>
  <c r="A31" i="2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<sst xmlns="http://schemas.openxmlformats.org/spreadsheetml/2006/main" count="954" uniqueCount="602">
  <si>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</si>
  <si>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</si>
  <si>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</si>
  <si>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</si>
  <si>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</si>
  <si>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</si>
  <si>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</si>
  <si>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</si>
  <si>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</si>
  <si>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</si>
  <si>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</si>
  <si>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</si>
  <si>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</si>
  <si>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</si>
  <si>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</si>
  <si>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</si>
  <si>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</si>
  <si>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</si>
  <si>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</si>
  <si>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</si>
  <si>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</si>
  <si>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</si>
  <si>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</si>
  <si>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</si>
  <si>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</si>
  <si>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</si>
  <si>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</si>
  <si>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</si>
  <si>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</si>
  <si>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</si>
  <si>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</si>
  <si>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</si>
  <si>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</si>
  <si>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</si>
  <si>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</si>
  <si>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</si>
  <si>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</si>
  <si>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</si>
  <si>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</si>
  <si>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</si>
  <si>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</si>
  <si>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</si>
  <si>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</si>
  <si>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</si>
  <si>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</si>
  <si>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</si>
  <si>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</si>
  <si>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</si>
  <si>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</si>
  <si>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</si>
  <si>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</si>
  <si>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</si>
  <si>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</si>
  <si>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</si>
  <si>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</si>
  <si>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</si>
  <si>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</si>
  <si>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</si>
  <si>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</si>
  <si>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</si>
  <si>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</si>
  <si>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</si>
  <si>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</si>
  <si>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</si>
  <si>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</si>
  <si>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</si>
  <si>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</si>
  <si>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</si>
  <si>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</si>
  <si>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</si>
  <si>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</si>
  <si>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</si>
  <si>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</si>
  <si>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</si>
  <si>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</si>
  <si>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</si>
  <si>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</si>
  <si>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</si>
  <si>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</si>
  <si>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</si>
  <si>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</si>
  <si>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</si>
  <si>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</si>
  <si>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</si>
  <si>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</si>
  <si>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</si>
  <si>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</si>
  <si>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</si>
  <si>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</si>
  <si>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</si>
  <si>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</si>
  <si>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</si>
  <si>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</si>
  <si>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</si>
  <si>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</si>
  <si>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</si>
  <si>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</si>
  <si>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</si>
  <si>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</si>
  <si>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</si>
  <si>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</si>
  <si>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</si>
  <si>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</si>
  <si>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</si>
  <si>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</si>
  <si>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</si>
  <si>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</si>
  <si>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</si>
  <si>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</si>
  <si>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</si>
  <si>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</si>
  <si>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</si>
  <si>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</si>
  <si>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</si>
  <si>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</si>
  <si>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</si>
  <si>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</si>
  <si>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</si>
  <si>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</si>
  <si>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</si>
  <si>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</si>
  <si>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</si>
  <si>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</si>
  <si>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</si>
  <si>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</si>
  <si>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</si>
  <si>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</si>
  <si>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</si>
  <si>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</si>
  <si>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</si>
  <si>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</si>
  <si>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</si>
  <si>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</si>
  <si>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</si>
  <si>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</si>
  <si>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</si>
  <si>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</si>
  <si>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</si>
  <si>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</si>
  <si>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</si>
  <si>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</si>
  <si>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</si>
  <si>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</si>
  <si>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</si>
  <si>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</si>
  <si>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</si>
  <si>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</si>
  <si>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</si>
  <si>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</si>
  <si>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</si>
  <si>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</si>
  <si>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</si>
  <si>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</si>
  <si>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</si>
  <si>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</si>
  <si>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</si>
  <si>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</si>
  <si>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</si>
  <si>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</si>
  <si>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</si>
  <si>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</si>
  <si>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</si>
  <si>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</si>
  <si>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</si>
  <si>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</si>
  <si>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</si>
  <si>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</si>
  <si>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</si>
  <si>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</si>
  <si>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</si>
  <si>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</si>
  <si>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</si>
  <si>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</si>
  <si>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</si>
  <si>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</si>
  <si>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04/09/2024</t>
  </si>
  <si>
    <t>PD24001456</t>
  </si>
  <si>
    <t>תפעול-מטה</t>
  </si>
  <si>
    <t>בטיפול רכש</t>
  </si>
  <si>
    <t>eden_s</t>
  </si>
  <si>
    <t>Y</t>
  </si>
  <si>
    <t>W2400101</t>
  </si>
  <si>
    <t>anatoly</t>
  </si>
  <si>
    <t>400</t>
  </si>
  <si>
    <t>חוזה עבודות</t>
  </si>
  <si>
    <t>00</t>
  </si>
  <si>
    <t>מאשרי דרישות מרוכזות - כללי</t>
  </si>
  <si>
    <t>X</t>
  </si>
  <si>
    <t>811,770.00</t>
  </si>
  <si>
    <t>138,000.90</t>
  </si>
  <si>
    <t>949,770.90</t>
  </si>
  <si>
    <t>ILS</t>
  </si>
  <si>
    <t>002</t>
  </si>
  <si>
    <t>michal</t>
  </si>
  <si>
    <t>מכרז פומבי</t>
  </si>
  <si>
    <t>אושר בוועדת מכרזים</t>
  </si>
  <si>
    <t>20</t>
  </si>
  <si>
    <t>תפעול</t>
  </si>
  <si>
    <t>999,999</t>
  </si>
  <si>
    <t>מ"מ תפעול</t>
  </si>
  <si>
    <t>0</t>
  </si>
  <si>
    <t>mm_tiful</t>
  </si>
  <si>
    <t>0.00</t>
  </si>
  <si>
    <t>עבודות</t>
  </si>
  <si>
    <t>עבודות חשמל בקמ"ד חיפה</t>
  </si>
  <si>
    <t>אנטולי שוורצמן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</si>
  <si>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</si>
  <si>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</si>
  <si>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</si>
  <si>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</si>
  <si>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</si>
  <si>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</si>
  <si>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</si>
  <si>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</si>
  <si>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</si>
  <si>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</si>
  <si>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</si>
  <si>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811,770</t>
  </si>
  <si>
    <t>1.00</t>
  </si>
  <si>
    <t>יח</t>
  </si>
  <si>
    <t>134</t>
  </si>
  <si>
    <t>220008</t>
  </si>
  <si>
    <t>342</t>
  </si>
  <si>
    <t>255</t>
  </si>
  <si>
    <t>134.220008.20.342-255</t>
  </si>
  <si>
    <t>פרויקטים ללקוחות</t>
  </si>
  <si>
    <t>הזרמת קונדנסט בקו 6 מנחשולים</t>
  </si>
  <si>
    <t>פרוייקטים ללקוחות</t>
  </si>
  <si>
    <t>שברון-הזרמת קונדנסט קו 6 נחשולים</t>
  </si>
  <si>
    <t>1002</t>
  </si>
  <si>
    <t>הזמנה אחרונה</t>
  </si>
  <si>
    <t>WTO010</t>
  </si>
  <si>
    <t>כתב כמויות עבודות הנדסה</t>
  </si>
  <si>
    <t>כתב כמויות עבודות</t>
  </si>
  <si>
    <t>WE020083</t>
  </si>
  <si>
    <t>אספקה והתקנה באדמה של שוחת מעבר כבלים תת קרקעי עם מכסה עד 2</t>
  </si>
  <si>
    <t>אספקה והתקנה שוחת מעבר כבלים תת-קרקעי, 800 מ"מ עומק עד 1.2 מטר מכסה עד 25 טון. חציבה בדפנות עד 6"+עבודות הכנת הקרקע</t>
  </si>
  <si>
    <t>CMP</t>
  </si>
  <si>
    <t>6.1.299</t>
  </si>
  <si>
    <t>WE020084</t>
  </si>
  <si>
    <t>יציקות בטון שונות הכוללות טפסנות ומוטות פלדה</t>
  </si>
  <si>
    <t>מ3</t>
  </si>
  <si>
    <t>WE020169</t>
  </si>
  <si>
    <t>חציבת פתח בקיר בטון או בלוקים ותיקון ואיטום אחרי חציבה</t>
  </si>
  <si>
    <t>מ2</t>
  </si>
  <si>
    <t>WE030044</t>
  </si>
  <si>
    <t>איטום שתי קצוות צנור עד "6 באמצעות חומר אטימה חסין אש</t>
  </si>
  <si>
    <t>איטום שתי קצוות צנור עד "6 באמצעות חומר אטימה חסין אש תוצרת חברת מונו אלקטרוניקס דגם FS900 או FS 1900 לפי החלטת המזמין</t>
  </si>
  <si>
    <t>WE030045</t>
  </si>
  <si>
    <t>איטום מעברי כבלים באמצעות חומר KBS ומלט חסין אש</t>
  </si>
  <si>
    <t>WE120041</t>
  </si>
  <si>
    <t>חפירת / חציבת תעלת כבלים לפי מידות 120X60</t>
  </si>
  <si>
    <t>חפירה ו/או חציבה של תעלות לכבלים ברוחב 60 ועומק 120 ס"מ, לרבות מצע וכיסוי חול, סרטי סימון, כידוי והידוק סופי</t>
  </si>
  <si>
    <t>מטר</t>
  </si>
  <si>
    <t>WE140015</t>
  </si>
  <si>
    <t>אספקת הובלת והתקנת צנרת PVC קשיחה לפי מידה ?110 5SN32</t>
  </si>
  <si>
    <t>אספקת הובלת והתקנת צינורות P.V.C קשיחים SN-32 קוטר 110 מ''מ עובי דופן 5.3 מ''מ עם חבל משיכה עבור הזנת חברת חשמל</t>
  </si>
  <si>
    <t>14.03.015</t>
  </si>
  <si>
    <t>WE140018</t>
  </si>
  <si>
    <t>אספקת הובלת והתקנת צנרת PVC קשיחה לפי מידה ?160 SN32</t>
  </si>
  <si>
    <t>אספקת הובלת והתקנת צינורות P.V.C קשיחים SN-32 קוטר 160 מ''מ עובי דופן 7.7 מ''מ עם חבל משיכה עבור הזנת חברת חשמל</t>
  </si>
  <si>
    <t>14.03.018</t>
  </si>
  <si>
    <t>WE140024</t>
  </si>
  <si>
    <t>אספקת הובלת והתקנת צנרת מרירון לפי מידות ?25</t>
  </si>
  <si>
    <t>אספקת הובלת והתקנת צינורות פלסטיים כבדים ''כ'' (מרירון) קוטר 25 מ''מ, גלוי לרבות חבל משיכה (אם נדרש), קופסאות וחומרי עזר</t>
  </si>
  <si>
    <t>14.03.024</t>
  </si>
  <si>
    <t>WE140031</t>
  </si>
  <si>
    <t>אספקת הובלת והתקנת צינור ''קוברה'' לפי מידה ?50</t>
  </si>
  <si>
    <t>אספקת הובלת והתקנת צינורות רב שכבתיים שרשוריים קוטר 50 מ''מ עם חבל משיכה</t>
  </si>
  <si>
    <t>14.03.031</t>
  </si>
  <si>
    <t>WE140032</t>
  </si>
  <si>
    <t>אספקת הובלת והתקנת צינור ''קוברה'' לפי מידה ?75</t>
  </si>
  <si>
    <t>אספקת הובלת והתקנת צינורות רב שכבתיים שרשוריים קוטר 75 מ''מ עם חבל משיכה</t>
  </si>
  <si>
    <t>14.03.032</t>
  </si>
  <si>
    <t>WE140033</t>
  </si>
  <si>
    <t>אספקת הובלת והתקנת צינור ''קוברה'' לפי מידה ?110</t>
  </si>
  <si>
    <t>אספקת הובלת והתקנת צינורות רב שכבתיים שרשוריים קוטר 110 מ''מ עם חבל משיכה</t>
  </si>
  <si>
    <t>14.03.033</t>
  </si>
  <si>
    <t>WE140034</t>
  </si>
  <si>
    <t>אספקת הובלת והתקנת צינור ''קוברה'' לפי מידה ?160</t>
  </si>
  <si>
    <t>אספקת הובלת והתקנת צינורות רב שכבתיים שרשוריים קוטר 160 מ''מ עם חבל משיכה</t>
  </si>
  <si>
    <t>14.03.034</t>
  </si>
  <si>
    <t>WE140055</t>
  </si>
  <si>
    <t>אספקת הובלת והתקנת תעלות פלסטיות לפי מידות 120X60</t>
  </si>
  <si>
    <t>אספקת הובלת והתקנת תעלות ברוחב 120 מ''מ ובעומק 60 מ''מ מפלסטיק, קבועות על מבנה או תלויות מהתקרה לרבות מכסה וחיזוקי ברזל</t>
  </si>
  <si>
    <t>14.03.055</t>
  </si>
  <si>
    <t>WE140065</t>
  </si>
  <si>
    <t>תכנון, אספקה והתקנה של קונסטרוקציות</t>
  </si>
  <si>
    <t>תכנון, אספקה והתקנה של קונסטרוקציות עשויות מפרופילים שונים מברזל מגולוון</t>
  </si>
  <si>
    <t>ק'ג</t>
  </si>
  <si>
    <t>WE140066</t>
  </si>
  <si>
    <t>אספקה והתקנת צינור מגולוון "1</t>
  </si>
  <si>
    <t>WE140067</t>
  </si>
  <si>
    <t>אספקה והתקנת צינור מגולוון "2</t>
  </si>
  <si>
    <t>WE140071</t>
  </si>
  <si>
    <t>הפסקת והתקנת תעלת כבלים מפח מגולוון במידות שונות כולל מכסה</t>
  </si>
  <si>
    <t>WE140072</t>
  </si>
  <si>
    <t>אספקה והתקנה חבל משיכה</t>
  </si>
  <si>
    <t>WE140073</t>
  </si>
  <si>
    <t>אספקה והתקנה שלצינור שרשורי כבד בצבע שחור 1"</t>
  </si>
  <si>
    <t>WE140074</t>
  </si>
  <si>
    <t>אספקה והתקנה שלצינור שרשורי כבד בצבע שחור 1.5"</t>
  </si>
  <si>
    <t>WE140075</t>
  </si>
  <si>
    <t>סולם כבל מגולוון רוחב 100 מ"מ כולל מכסה מפח ותמיכות</t>
  </si>
  <si>
    <t>אספקה והתקנה סולם כבל "נאור" או ש"ע מברזל מגולוון רוחב 100 מ"מ גובה 100 מ"מ כולל מכסה מפח ותמיכות מברזל מגולוון או מבטון</t>
  </si>
  <si>
    <t>WE140076</t>
  </si>
  <si>
    <t>סולם כבל מגולוון רוחב 200 מ"מ כולל מכסה מפח ותמיכות</t>
  </si>
  <si>
    <t>אספקה והתקנה סולם כבל "נאור" או ש"ע מברזל מגולוון רוחב 200 מ"מ גובה 100 מ"מ כולל מכסה מפח ותמיכות מברזל מגולוון או מבטון</t>
  </si>
  <si>
    <t>WE140077</t>
  </si>
  <si>
    <t>סולם כבל מגולוון רוחב 300 מ"מ כולל מכסה מפח ותמיכות</t>
  </si>
  <si>
    <t>אספקה והתקנה סולם כבל "נאור" או ש"ע מברזל מגולוון רוחב 300 מ"מ גובה 100 מ"מ כולל מכסה מפח ותמיכות מברזל מגולוון או מבטון</t>
  </si>
  <si>
    <t>WE140079</t>
  </si>
  <si>
    <t>סולם כבל מגולוון רוחב 500 מ"מ כולל מכסה מפח ותמיכות</t>
  </si>
  <si>
    <t>אספקה והתקנה סולם כבל "נאור" או ש"ע מברזל מגולוון רוחב 500 מ"מ גובה 100 מ"מ כולל מכסה מפח ותמיכות מברזל מגולוון או מבטון</t>
  </si>
  <si>
    <t>WE150001</t>
  </si>
  <si>
    <t>אספקה והובלה כבל נחושת 3X1.5</t>
  </si>
  <si>
    <t>כבלים מסוג (XLPE) N2XY או NYY בחתך 3X1.5 ממ''ר</t>
  </si>
  <si>
    <t>14.04.001</t>
  </si>
  <si>
    <t>WE150002</t>
  </si>
  <si>
    <t>התקנה וחיבור כבל נחושת 3X1.5</t>
  </si>
  <si>
    <t>התקנת הכבל בחפירה או על סולם או בתעלה או השחלה בצינור, כולל חיבור קצוות</t>
  </si>
  <si>
    <t>14.04.002</t>
  </si>
  <si>
    <t>WE150007</t>
  </si>
  <si>
    <t>אספקה והובלה כבל נחושת 5X1.5</t>
  </si>
  <si>
    <t>כבלים מסוג (XLPE) N2XY או NYY בחתך 5X1.5 ממ''ר</t>
  </si>
  <si>
    <t>WE150008</t>
  </si>
  <si>
    <t>התקנה וחיבור כבל נחושת 5X1.5</t>
  </si>
  <si>
    <t>WE150010</t>
  </si>
  <si>
    <t>אספקה והובלה כבל נחושת 8X1.5</t>
  </si>
  <si>
    <t>כבלים מסוג (XLPE) N2XY או NYY בחתך 8X1.5 ממ''ר</t>
  </si>
  <si>
    <t>WE150011</t>
  </si>
  <si>
    <t>התקנה וחיבור כבל נחושת 8X1.5</t>
  </si>
  <si>
    <t>WE150013</t>
  </si>
  <si>
    <t>אספקה והובלה כבל נחושת 10X1.5</t>
  </si>
  <si>
    <t>כבלים מסוג (XLPE) N2XY או NYY בחתך 10X1.5 ממ''ר</t>
  </si>
  <si>
    <t>WE150014</t>
  </si>
  <si>
    <t>התקנה וחיבור כבל נחושת 10X1.5</t>
  </si>
  <si>
    <t>WE150016</t>
  </si>
  <si>
    <t>אספקה והובלה כבל נחושת 12X1.5</t>
  </si>
  <si>
    <t>כבלים מסוג (XLPE) N2XY או NYY בחתך 12X1.5 ממ''ר</t>
  </si>
  <si>
    <t>WE150017</t>
  </si>
  <si>
    <t>התקנה וחיבור כבל נחושת 12X1.5</t>
  </si>
  <si>
    <t>WE150019</t>
  </si>
  <si>
    <t>אספקה והובלה כבל נחושת 16X1.5</t>
  </si>
  <si>
    <t>כבלים מסוג (XLPE) N2XY או NYY בחתך 16X1.5 ממ''ר</t>
  </si>
  <si>
    <t>WE150020</t>
  </si>
  <si>
    <t>התקנה וחיבור כבל נחושת 16X1.5</t>
  </si>
  <si>
    <t>WE150022</t>
  </si>
  <si>
    <t>אספקה והובלה כבל נחושת 19X1.5</t>
  </si>
  <si>
    <t>כבלים מסוג (XLPE) N2XY או NYY בחתך 19X1.5 ממ''ר</t>
  </si>
  <si>
    <t>WE150023</t>
  </si>
  <si>
    <t>התקנה וחיבור כבל נחושת 19X1.5</t>
  </si>
  <si>
    <t>WE150028</t>
  </si>
  <si>
    <t>אספקה והובלה כבל נחושת 3X2.5</t>
  </si>
  <si>
    <t>כבלים מסוג (XLPE) N2XY או NYY בחתך 3X2.5 ממ''ר</t>
  </si>
  <si>
    <t>WE150029</t>
  </si>
  <si>
    <t>התקנה וחיבור כבל נחושת 3X2.5</t>
  </si>
  <si>
    <t>WE150031</t>
  </si>
  <si>
    <t>אספקה והובלה כבל נחושת 4X2.5</t>
  </si>
  <si>
    <t>כבלים מסוג (XLPE) N2XY או NYY בחתך 4X2.5 ממ''ר</t>
  </si>
  <si>
    <t>WE150032</t>
  </si>
  <si>
    <t>התקנה וחיבור כבל נחושת 4X2.5</t>
  </si>
  <si>
    <t>WE150037</t>
  </si>
  <si>
    <t>אספקה והובלה כבל נחושת 3X4</t>
  </si>
  <si>
    <t>כבלים מסוג (XLPE) N2XY או NYYבחתך 3X4 ממ''ר</t>
  </si>
  <si>
    <t>WE150038</t>
  </si>
  <si>
    <t>התקנה וחיבור כבל נחושת 3X4</t>
  </si>
  <si>
    <t>WE150346</t>
  </si>
  <si>
    <t>אספקה והובלה מוליך נחושת מבודד 10</t>
  </si>
  <si>
    <t>מוליכי נחושת בחתך 10 ממ''ר עם בידוד P.V.C מושחלים בצינורות או מונחים בתעלות, לרבות חיבור בשני הקצוות</t>
  </si>
  <si>
    <t>WE150347</t>
  </si>
  <si>
    <t>התקנה מוליך נחושת מבודד 10</t>
  </si>
  <si>
    <t>התקנת הכבל באמצעות ציוד משיכה מתאים תוך הגנה מפני פגיעה בעת הנחתו על סולמות או בתעלות או מושחלים בצינורות כולל איבטוחים</t>
  </si>
  <si>
    <t>WE150349</t>
  </si>
  <si>
    <t>אספקה והובלה מוליך נחושת מבודד 16 P.V.C</t>
  </si>
  <si>
    <t>מוליכי נחושת בחתך 16 ממ''ר עם בידוד P.V.C מושחלים בצינורות או מונחים בתעלות, לרבות חיבור בשני הקצוות</t>
  </si>
  <si>
    <t>WE150350</t>
  </si>
  <si>
    <t>התקנה מוליך נחושת מבודד 16</t>
  </si>
  <si>
    <t>WE150358</t>
  </si>
  <si>
    <t>אספקה והובלה מוליך נחושת מבודד 50 P.V.C</t>
  </si>
  <si>
    <t>מוליכי נחושת בחתך 50 ממ''ר עם בידוד P.V.C מושחלים בצינורות או מונחים בתעלות, לרבות חיבור בשני הקצוות</t>
  </si>
  <si>
    <t>WE150359</t>
  </si>
  <si>
    <t>התקנה מוליך נחושת מבודד 50</t>
  </si>
  <si>
    <t>WE150364</t>
  </si>
  <si>
    <t>אספקה והובלה מוליך נחושת מבודד 95 P.V.C</t>
  </si>
  <si>
    <t>מוליכי נחושת בחתך 95 ממ''ר עם בידוד P.V.C מושחלים בצינורות או מונחים בתעלות, לרבות חיבור בשני הקצוות</t>
  </si>
  <si>
    <t>WE150365</t>
  </si>
  <si>
    <t>התקנה מוליך נחושת מבודד 95</t>
  </si>
  <si>
    <t>WE150370</t>
  </si>
  <si>
    <t>אספקה והובלה מוליך נחושת מבודד 150 P.V.C</t>
  </si>
  <si>
    <t>מוליכי נחושת בחתך 150 ממ''ר עם בידוד P.V.C מושחלים בצינורות או מונחים בתעלות, לרבות חיבור בשני הקצוות</t>
  </si>
  <si>
    <t>WE150371</t>
  </si>
  <si>
    <t>התקנה מוליך נחושת מבודד 150</t>
  </si>
  <si>
    <t>WE150379</t>
  </si>
  <si>
    <t>אספקה והובלה מוליך נחושת גלוי 16</t>
  </si>
  <si>
    <t>מוליכי נחושת גלויים בחתך 16 ממ''ר, טמונים בקרקע ו/או מושחלים בצינור ו/או על סולם כבלים לרבות חיבור בשני הקצוות</t>
  </si>
  <si>
    <t>WE150380</t>
  </si>
  <si>
    <t>התקנה מוליך נחושת גלוי 16</t>
  </si>
  <si>
    <t>WE150424</t>
  </si>
  <si>
    <t>אספקה והובלה מוליך נחושת מבודד 95 NHXH</t>
  </si>
  <si>
    <t>מוליכי נחושת בחתך 95 ממ''ר עם בידוד FE180 E90 NHXH חסיני אש</t>
  </si>
  <si>
    <t>WE150425</t>
  </si>
  <si>
    <t>התקנה מוליך נחושת מבודד 95 ח''א</t>
  </si>
  <si>
    <t>WE150426</t>
  </si>
  <si>
    <t>חיווט מוליך נחושת מבודד 95 ח''א</t>
  </si>
  <si>
    <t>חיווט הכבל משני קצוותו לאביזי קצה / קופאות הסתאפות / לוחות חלוקה</t>
  </si>
  <si>
    <t>14.04.003</t>
  </si>
  <si>
    <t>WE150430</t>
  </si>
  <si>
    <t>אספקה והובלה מוליך נחושת מבודד 150 NHXH</t>
  </si>
  <si>
    <t>מוליכי נחושת בחתך 150 ממ''ר עם בידוד FE180 E90 NHXH חסיני אש</t>
  </si>
  <si>
    <t>WE150431</t>
  </si>
  <si>
    <t>התקנה מוליך נחושת מבודד 150 ח''א</t>
  </si>
  <si>
    <t>WE150432</t>
  </si>
  <si>
    <t>חיווט מוליך נחושת מבודד 150 ח''א</t>
  </si>
  <si>
    <t>WE150818</t>
  </si>
  <si>
    <t>אספקה, התקנה וחיבור ראש כבל לחיבור מגופים חשמליים</t>
  </si>
  <si>
    <t>אספקה, התקנה וחיבור ראש כבל לחיבור מגופים חשמליים להתקנה משולבת שלושה חלקים.</t>
  </si>
  <si>
    <t>WE150819</t>
  </si>
  <si>
    <t>אספקת כבל TDBON משוריין ומסוכך 1X2X16AWG, מעטה כחול או שחור</t>
  </si>
  <si>
    <t>WE150820</t>
  </si>
  <si>
    <t>התקנת כבל TDBON משוריין ומסוכך 1X2X16AWG, מעטה כחול או שחור</t>
  </si>
  <si>
    <t>התקנת כבל TDBON משוריין ומסוכך בחתך 1X2X16AWG, מעטה כחול או שחור כולל חיבורים</t>
  </si>
  <si>
    <t>WE150823</t>
  </si>
  <si>
    <t>אספקת כבל TDBON מסוכך 2X2X16AWG, מעטה כחול או שחור</t>
  </si>
  <si>
    <t>אספקת כבל TDBON מסוכך (כל זוג + סיכוך כללי) בחתך 2X2X16AWG, מעטה כחול או שחור</t>
  </si>
  <si>
    <t>WE150824</t>
  </si>
  <si>
    <t>התקנת כבל TDBON משוריין ומסוכך 2X2X16AWG, מעטה כחול או שחור</t>
  </si>
  <si>
    <t>התקנת כבל TDBON מסוכך (כל זוג + סיכוך כללי) בחתך 2X2X16AWG, מעטה כחול או שחור כולל חיבורים</t>
  </si>
  <si>
    <t>WE150831</t>
  </si>
  <si>
    <t>אספקת כבל TDBON מסוכך 8X2X16AWG, מעטה כחול או שחור</t>
  </si>
  <si>
    <t>אספקת כבל TDBON מסוכך (כל זוג + סיכוך כללי) בחתך 8X2X16AWG, מעטה כחול או שחור</t>
  </si>
  <si>
    <t>WE150832</t>
  </si>
  <si>
    <t>התקנת כבל TDBON משוריין ומסוכך 8X2X16AWG, מעטה כחול או שחור</t>
  </si>
  <si>
    <t>התקנת כבל TDBON מסוכך (כל זוג + סיכוך כללי) בחתך 8X2X16AWG, מעטה כחול או שחור כולל חיבורים</t>
  </si>
  <si>
    <t>WE150833</t>
  </si>
  <si>
    <t>אספקת כבל TDBON מסוכך 8X3X16AWG, מעטה כחול או שחור</t>
  </si>
  <si>
    <t>אספקת כבל TDBON מסוכך (כל טריאדה + סיכוך כללי) בחתך 8X3X16AWG, מעטה כחול או שחור</t>
  </si>
  <si>
    <t>WE150834</t>
  </si>
  <si>
    <t>התקנת כבל TDBON משוריין ומסוכך 8X3X16AWG, מעטה כחול או שחור</t>
  </si>
  <si>
    <t>התקנת כבל TDBON מסוכך (כל טריאדה + סיכוך כללי) בחתך 8X3X16AWG, מעטה כחול או שחור כולל חיבורים</t>
  </si>
  <si>
    <t>WE150835</t>
  </si>
  <si>
    <t>אספקת כבל TDBON מסוכך 16X2X16AWG, מעטה כחול או שחור</t>
  </si>
  <si>
    <t>אספקת כבל TDBON מסוכך (כל זוג + סיכוך כללי) בחתך 16X2X16AWG, מעטה כחול או שחור</t>
  </si>
  <si>
    <t>WE150836</t>
  </si>
  <si>
    <t>התקנת כבל TDBON משוריין ומסוכך 16X2X16AWG, מעטה כחול או שחו</t>
  </si>
  <si>
    <t>התקנת כבל TDBON מסוכך (כל זוג + סיכוך כללי) בחתך 16X2X16AWG, מעטה כחול או שחור כולל חיבורים</t>
  </si>
  <si>
    <t>WE150843</t>
  </si>
  <si>
    <t>אספקה כבל 18/30 ק"ו בחתך 1X95/16 N2XSY ממ"ר</t>
  </si>
  <si>
    <t>WE150844</t>
  </si>
  <si>
    <t>התקנה כבל 18/30 ק"ו בחתך 1X95/16 N2XSY ממ"ר</t>
  </si>
  <si>
    <t>WE150845</t>
  </si>
  <si>
    <t>חיבור כבל 18/30 ק"ו בחתך 1X95/16 N2XSY ממ"ר</t>
  </si>
  <si>
    <t>חיבור קצה כבל 18/30 ק"ו בחתך 1X95/16 N2XSY ממ"ר פנימי / חיצוני ברך אלסטימולד כולל אספקה</t>
  </si>
  <si>
    <t>WE150859</t>
  </si>
  <si>
    <t>אספקה כבל 6/10 ק"ו בחתך 3X50/16 N2XSY ממ"ר</t>
  </si>
  <si>
    <t>WE150860</t>
  </si>
  <si>
    <t>התקנה כבל 6/10 ק"ו בחתך 3X50/16 N2XSY ממ"ר</t>
  </si>
  <si>
    <t>WE150861</t>
  </si>
  <si>
    <t>חיבור כבל 6/10 ק"ו בחתך 3X50/16 N2XSY ממ"ר</t>
  </si>
  <si>
    <t>חיבור קצה 6/10 ק"ו בחתך 3X50/16 N2XSY ממ"ר פנימי / חיצוני ברך אלסטימולדכולל אספקה</t>
  </si>
  <si>
    <t>WE150863</t>
  </si>
  <si>
    <t>אספקה כבל 6/10 ק"ו בחתך 3X95/16 N2XSY ממ"ר</t>
  </si>
  <si>
    <t>WE150864</t>
  </si>
  <si>
    <t>התקנה כבל 6/10 ק"ו בחתך 3X95/16 N2XSY ממ"ר</t>
  </si>
  <si>
    <t>WE150865</t>
  </si>
  <si>
    <t>חיבור כבל 6/10 ק"ו בחתך 3X95/16 N2XSY ממ"ר</t>
  </si>
  <si>
    <t>חיבור קצה כבל  6/10 ק"ו בחתך 3X95/16 N2XSY ממ"ר פנימי / חיצוני ברך אלסטימולד כולל אספקה</t>
  </si>
  <si>
    <t>WE150866</t>
  </si>
  <si>
    <t>מופה לכבל 6/10 ק"ו בחתך 3X95/16 N2XSY ממ"ר</t>
  </si>
  <si>
    <t>מופה כבל  6/10 ק"ו בחתך 3X95/16 N2XSY ממ"ר  כולל אספקה</t>
  </si>
  <si>
    <t>WE150894</t>
  </si>
  <si>
    <t>אספקת כבל תקשורת TCP/IP להתקנה חיצונית CAT7</t>
  </si>
  <si>
    <t>WE150895</t>
  </si>
  <si>
    <t>התקנת כבל תקשורת TCP/IP להתקנה חיצונית CAT7 כולל קונקטורים</t>
  </si>
  <si>
    <t>התקנת כבל תקשורת TCP/IP להתקנה חיצונית CAT7 כולל ביצוע קונקטורים RG45</t>
  </si>
  <si>
    <t>WE150896</t>
  </si>
  <si>
    <t>אספקת כבל משוריין ומסוכך 1X2X16AWG עבור PAKSCAN מעטה שחור</t>
  </si>
  <si>
    <t>אספקת כבל TDBON משוריין ומסוכך בחתך 1X2X16AWG, עבור עניבת תקשורת PAKSCAN דגם Teldor 8A6X301101, מעטה שחור</t>
  </si>
  <si>
    <t>WE150897</t>
  </si>
  <si>
    <t>התקנת כבל משוריין ומסוכך 1X2X16AWG עבור PAKSCAN מעטה שחור</t>
  </si>
  <si>
    <t>אספקת כבל TDBON משוריין ומסוכך בחתך 1X2X16AWG עבור עניבת תקשורת PAKSCAN דגם Teldor 8A6X301101 מעטה שחור כולל חיבור קצוות</t>
  </si>
  <si>
    <t>WE150899</t>
  </si>
  <si>
    <t>זיהוי וסימון כבלים מחוברים ללוחות קיימים</t>
  </si>
  <si>
    <t>WE150908</t>
  </si>
  <si>
    <t>אספקה הובלה והתקנה של גלנד M75 מוגן פיצוץ לכבל 3X120/16 N2X</t>
  </si>
  <si>
    <t>אספקה הובלה והתקנה של גלנד M75 מוגן פיצוץ ZONE1 מפליז כולל כלל vn,thnho והאביזרים הדרושים להתקנה מושלמת לכבל 3X120/16 N2</t>
  </si>
  <si>
    <t>WE160003</t>
  </si>
  <si>
    <t>אספקה הובלה התקנה וחיווט של פס השוואת פוטנציאלים 40X4</t>
  </si>
  <si>
    <t>פס להשוואת פוטנציאלים עשויים מנחושת בחתך 40X4 מ''מ עבור 7 מוליכים</t>
  </si>
  <si>
    <t>14.05.003</t>
  </si>
  <si>
    <t>WE160015</t>
  </si>
  <si>
    <t>אספקה והתקנה פלח הארקה מברזל מגולוון 40x4 מ"מ</t>
  </si>
  <si>
    <t>אספקה והתקנה עם או בלי מבודדים של פלח הארקה מברזל מגולוון במידות 40x4 מ"מ</t>
  </si>
  <si>
    <t>WE190057</t>
  </si>
  <si>
    <t>אספקה הובלה התקנה וחיווט קופסא EX 270X270</t>
  </si>
  <si>
    <t>קופסאות הסתעפות למכשור (JB) מסוג EX או IS של חברת CEAG, STAHL OR BARTECH מידות 270x270 מ''מ</t>
  </si>
  <si>
    <t>14.08.006</t>
  </si>
  <si>
    <t>WE190058</t>
  </si>
  <si>
    <t>אספקה הובלה התקנה וחיווט קופסא EX 165X270</t>
  </si>
  <si>
    <t>קופסאות הסתעפות למכשור (JB) מסוג EX או IS של חברת CEAG, STAHL OR BARTECH מידות 165x270 מ''מ.</t>
  </si>
  <si>
    <t>WE190059</t>
  </si>
  <si>
    <t>אספקה הובלה התקנה וחיווט קופסא EX 150X150</t>
  </si>
  <si>
    <t>קופסאות הסתעפות למכשור (JB) מסוג EX או IS של חברת CEAG, STAHL OR BARTECH מידות 150x150 מ''מ.</t>
  </si>
  <si>
    <t>WE190060</t>
  </si>
  <si>
    <t>אספקה הובלה התקנה וחיווט קופסא EX 100X100</t>
  </si>
  <si>
    <t>קופסאות הסתעפות למכשור (JB) מסוג EX או IS של חברת CEAG, STAHL OR BARTECH מידות 100x100 מ''מ.</t>
  </si>
  <si>
    <t>WE190061</t>
  </si>
  <si>
    <t>אספקה הובלה התקנה וחיווט קופסאת לחצנים EX 2</t>
  </si>
  <si>
    <t>קופסת לחצנים הכוללת 1- לחצן סטרט + 1- לחצן סטופ בהתאם לתכניות מצורפות מוגנת התפוצצות מתאימה ל-Zone 2.</t>
  </si>
  <si>
    <t>WE190062</t>
  </si>
  <si>
    <t>אספקה הובלה התקנה וחיווט קופסאת לחצנים EX 1</t>
  </si>
  <si>
    <t>קופסת לחצנים הכוללת 1- לחצן סטופ חירום ננעל בהתאם לתכניות מצורפות מוגנת התפוצצות מתאימה ל-Zone 2.</t>
  </si>
  <si>
    <t>WE190077</t>
  </si>
  <si>
    <t>חיבור כבל למכשיר תהליכי כולל אספקה והתקנה של כניסת כבל</t>
  </si>
  <si>
    <t>חיבור כבל למכשיר תהליכי כולל אספקה והתקנה של כניסת כבל, שלט עם .TAG NO במידות 100x50 מ"מ מאלומינים עם חריטה</t>
  </si>
  <si>
    <t>WE190078</t>
  </si>
  <si>
    <t>חיבור כבל הזנה למכשיר תהליכי</t>
  </si>
  <si>
    <t>חיבור כבל הזנה למכשיר תהליכי כולל אספקה והתקנה של כניסת כבל</t>
  </si>
  <si>
    <t>WE200041</t>
  </si>
  <si>
    <t>אספקה הובלה התקנה וחיווט ג''ת הצפה EX 105W</t>
  </si>
  <si>
    <t>וף תאורה לד הצפה מוגן התפוצצות Zone 1, Zone 21 Zone 2, Zone 22 תוצרת חברת CEAG בשיווק קטשן דגם LPL מודולארי 105W או ש''ע</t>
  </si>
  <si>
    <t>14.09.008</t>
  </si>
  <si>
    <t>WE200049</t>
  </si>
  <si>
    <t>גוף תאורה LED לינארי 120x10 ס"מ, IP65 מוגן התפוצצות ZONE1</t>
  </si>
  <si>
    <t>אספקה, התקנה וחיבור של גוף תאורה LED לינארי, במידות 120x10 ס"מ, רמת אטימות IP65 , מוגן התפוצצות ZONE1</t>
  </si>
  <si>
    <t>WE210001</t>
  </si>
  <si>
    <t>אספקה הובלה התקנה וחיווט נקודות מאור 10</t>
  </si>
  <si>
    <t>נקודת מאור מושלמת במעגל חד/תלת פזי בכבל נחושת 3X1.5 ממ''ר או 5X1.5 ממ''ר לזרם עד 10A</t>
  </si>
  <si>
    <t>נק'</t>
  </si>
  <si>
    <t>14.10.001</t>
  </si>
  <si>
    <t>WE210041</t>
  </si>
  <si>
    <t>עבודות קידוח וחציבה עבור צינור עד 6''</t>
  </si>
  <si>
    <t>קידוח מעבר בקיר בטון מזוין בעובי עד 40 ס''מ, עבור צינור בקוטר ''6 לרבות הצינור</t>
  </si>
  <si>
    <t>14.10.011</t>
  </si>
  <si>
    <t>WE220010</t>
  </si>
  <si>
    <t>בדיקת מתקן חשמלי על ידי בודק מוסמך סוג 3 כולל בדיקה חוזרת</t>
  </si>
  <si>
    <t>בדיקת מתקן חשמלי על ידי בודק מוסמך סוג 3 כולל בדיקה חוזרת לאחר תיקון ליקויים הבדיקה תבוצע בשלבים בהתאם להתקדמות העבודות</t>
  </si>
  <si>
    <t>WE340044</t>
  </si>
  <si>
    <t>אספקה, התקנה וחיבור של אלקטרודת הארקה ושוחת ביקורת עם מכסה</t>
  </si>
  <si>
    <t>אספקה, התקנה וחיבור של אלקטרודת הארקה מגולוון קוטר 20 מ"מ אורך של 6 מטר+מהדק ושוחת ביקורת עגולה 500 מ"מ ומכסה 25 טון</t>
  </si>
  <si>
    <t>6.3.161</t>
  </si>
  <si>
    <t>WE360012</t>
  </si>
  <si>
    <t>התקנה וחיבור מראה מצב למגוף ידני</t>
  </si>
  <si>
    <t>התקנה וחיבור מראה מצב למגוף ידני כולל התקנת 2 מפסקי קרבה, קונסטרוקציה וקופסת חיבורים מוגנת התפצצות כולל א"ה כניסות כבלים</t>
  </si>
  <si>
    <t>6.1.302</t>
  </si>
  <si>
    <t>WE360014</t>
  </si>
  <si>
    <t>התקנה, חיבור וכיול של מפסק גובה (כדור) שיספק ע"י המזמין</t>
  </si>
  <si>
    <t>התקנה חיבור וכיול מפסק גובה (כדור) שיספק ע"י המזמין העבודה כוללת סימולציה בבקר וסימון ע"י שלט עם .TAG NO של המכשיר</t>
  </si>
  <si>
    <t>WE360034</t>
  </si>
  <si>
    <t>התקנה שנאי שמן אטום 22/0.4 ק"ו 1600 קו"א</t>
  </si>
  <si>
    <t>התקנה שנאי שמן אטום 22/0.4 ק"ו 1600 קו"א כולל הגנות, יעילות אנרגטית גבוהה לפי מפרט</t>
  </si>
  <si>
    <t>WE360048</t>
  </si>
  <si>
    <t>תאום ובדיקה מתקן חשמל עי בודקי חח"י כולל תשלום</t>
  </si>
  <si>
    <t>ביצוע תאומים הנדרשים מול חברת החשמל ,בדיקת המתקן מתח גבוה עי בודקי חברת החשמל כולל תשלום עבור כל הבדיקות עד לאשור סופי</t>
  </si>
  <si>
    <t>WE360149</t>
  </si>
  <si>
    <t>ביצוע שינוים בקופסת צומת קיימת לפי תוכניות מצורפות</t>
  </si>
  <si>
    <t>ביצוע שינוים בקופסת צומת קיימת כולל החלפת מהדקים, פירוק וחיבור מחדש של הגידים, סימון גידים וכבלים לפי תוכניות מצורפות.</t>
  </si>
  <si>
    <t>WE360155</t>
  </si>
  <si>
    <t>החלפת כבלים כח ופיקוד במגוף חשמלי מפוקד PAKSCAN</t>
  </si>
  <si>
    <t>ניתוק כבלי כח ופיקוד ישנים וחיבור כבלי כח ופיקוד חדשים למגוף חשמל מפוקד PAKSCAN אספקה והתקנה 3 כניסות כבל מוגנות התפצצות</t>
  </si>
  <si>
    <t>WE360156</t>
  </si>
  <si>
    <t>חיבור כבלים כח ופיקוד במגוף חשמלי מפוקד PAKSCAN</t>
  </si>
  <si>
    <t>חיבור כבלי כח ופיקוד חדשים למגוף חשמל מפוקד PAKSCAN כולל אספקה והתקנה 3 כניסות כבל מוגנות התפצצות</t>
  </si>
  <si>
    <t>WE360162</t>
  </si>
  <si>
    <t>התקנה וחיבור מפסק זרימה טרמי כולל  כניסת כבל מוגנת התפצצות</t>
  </si>
  <si>
    <t>התקנה וחיבור מפסק זרימה טרמי כולל אספקה והתקנה של כניסת כבל מוגנת התפצצות וסימון ע"י שלט עם .TAG NO של המכשיר</t>
  </si>
  <si>
    <t>WE360175</t>
  </si>
  <si>
    <t>פירוק ופינוי נגד הארקה מ.ג.</t>
  </si>
  <si>
    <t>פירוק נגד הארקה מחדר חשמל והובלה למרחק עד 50 ק"מ ע"פ הנחיות הלקוח / מפקח מטעם הלקוח בשטח</t>
  </si>
  <si>
    <t>WE360176</t>
  </si>
  <si>
    <t>פירוק והתקנה מחדש לוח קבלים מ.ג.</t>
  </si>
  <si>
    <t>פירוק והתקנה מחדש לוח קבלים 3.3 ק"ו למנוע ע"פ הנחיות הלקוח / מפקח מטעם הלקוח בשטח</t>
  </si>
  <si>
    <t>WE360177</t>
  </si>
  <si>
    <t>פירוק שנאי בהספק עד 1600 קו"א</t>
  </si>
  <si>
    <t>פירוק שנאי שמן בהספק עד 1600 קו"א, העברה לאתר החברה ע"פ הנחיות המזמין</t>
  </si>
  <si>
    <t>WE360179</t>
  </si>
  <si>
    <t>בדיקות והשתתפות בהפעלת מנוע</t>
  </si>
  <si>
    <t>ביצוע בדיקות והשתתפות בהפעלת מנוע באתר בנוכחות ספק המנוע / וסת המהירות הלקוח והקבלן עבור מנוע עד 1100 קו"א</t>
  </si>
  <si>
    <t>WE360180</t>
  </si>
  <si>
    <t>הובלת התקנת חיווט והפעלת וסת מהירות למנוע 3.3kV 1500kVA</t>
  </si>
  <si>
    <t>הובלה התקנה בחדר חשמל קיים חיווט והפעלת וסת מהירות בהספק 1500kVA במתח 3.3 ק"ו משקל עד 5.5 טון במידות 2.8X1.9X1.2 מטר</t>
  </si>
  <si>
    <t>WE360182</t>
  </si>
  <si>
    <t>פירוק קבל 3.3kV</t>
  </si>
  <si>
    <t>פירוק קבל 3.3kV התקנה מחדש / הובלה לאחסון עד 50 ק"מ מאתר העבודה החברה ע"פ הנחיות המזמין</t>
  </si>
  <si>
    <t>WE360183</t>
  </si>
  <si>
    <t>הובלה והתקנה שנאי בהספק עד 2000 קו"א</t>
  </si>
  <si>
    <t>הובלה באתר והתקנה שנאי שמן בהספק עד 2000 קו"א</t>
  </si>
  <si>
    <t>WE360185</t>
  </si>
  <si>
    <t>הובלת נגד הארקה מ.ג.</t>
  </si>
  <si>
    <t>הובלת נגד הארקה ½3.3/3 20Ω לפי מפרט עבור שנאי  22/3.3 ק"ו 2000 קו"א מקמ"ד חיפה לקמ"ד חדרה ע"פ הנחיות המזמין</t>
  </si>
  <si>
    <t>WE400205</t>
  </si>
  <si>
    <t>חפירת תעלה לכבלים, בעומק של עד 1.0 מ' ורוחב עד 80 ס"מ.</t>
  </si>
  <si>
    <t>חפירת תעלה כבלים באדמה בידיים בעומק של עד 1.0 מטר ורוחב עד 80 ס"מ. העבודה כוללת החזרת האדמה לאחר הנחת הכבל או הצינור,</t>
  </si>
  <si>
    <t>6.8.12</t>
  </si>
  <si>
    <t>WE400227</t>
  </si>
  <si>
    <t>איטום מעברי כבלים באמצעות מלט חסין אש</t>
  </si>
  <si>
    <t>WE400235</t>
  </si>
  <si>
    <t>שעות ברג'י חשמלאי ראשי או מוסמך, מכשירן</t>
  </si>
  <si>
    <t>"שעות ברג'י חשמלאי ראשי או מוסמך, מכשירן</t>
  </si>
  <si>
    <t>ש'ע</t>
  </si>
  <si>
    <t>WE400236</t>
  </si>
  <si>
    <t>שעות עבודה ברג'י של עוזר חשמלאי או מסגר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</si>
</sst>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חשמל בקמ"ד חיפה</v>
      </c>
      <c r="B2" s="5"/>
      <c r="C2" s="5" t="str">
        <f>IF(DataSheet!B2&lt;&gt;0,DataSheet!B2,"")</f>
        <v>PD24001456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WE020083</v>
      </c>
      <c r="B5" s="4" t="str">
        <f>IF(DataSheet!D6&lt;&gt;0,DataSheet!D6,"")</f>
        <v>אספקה והתקנה באדמה של שוחת מעבר כבלים תת קרקעי עם מכסה עד 2</v>
      </c>
      <c r="C5" s="4" t="str">
        <f>IF(DataSheet!E6&lt;&gt;0,DataSheet!E6,"")</f>
        <v>אספקה והתקנה שוחת מעבר כבלים תת-קרקעי, 800 מ"מ עומק עד 1.2 מטר מכסה עד 25 טון. חציבה בדפנות עד 6"+עבודות הכנת הקרקע</v>
      </c>
      <c r="D5" s="5" t="str">
        <f>IF(A5="","",IF(DataSheet!J6=0,"פריט ללא הבהרה",DataSheet!J6))</f>
        <v>6.1.299</v>
      </c>
      <c r="E5">
        <f>IF(DataSheet!B6&lt;&gt;0,DataSheet!B6,"")</f>
        <v>2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WE020084</v>
      </c>
      <c r="B6" s="4" t="str">
        <f>IF(DataSheet!D7&lt;&gt;0,DataSheet!D7,"")</f>
        <v>יציקות בטון שונות הכוללות טפסנות ומוטות פלדה</v>
      </c>
      <c r="C6" s="4" t="str">
        <f>IF(DataSheet!E7&lt;&gt;0,DataSheet!E7,"")</f>
        <v>יציקות בטון שונות הכוללות טפסנות ומוטות פלדה</v>
      </c>
      <c r="D6" s="5" t="str">
        <f>IF(A6="","",IF(DataSheet!J7=0,"פריט ללא הבהרה",DataSheet!J7))</f>
        <v>פריט ללא הבהרה</v>
      </c>
      <c r="E6">
        <f>IF(DataSheet!B7&lt;&gt;0,DataSheet!B7,"")</f>
        <v>4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WE020169</v>
      </c>
      <c r="B7" s="4" t="str">
        <f>IF(DataSheet!D8&lt;&gt;0,DataSheet!D8,"")</f>
        <v>חציבת פתח בקיר בטון או בלוקים ותיקון ואיטום אחרי חציבה</v>
      </c>
      <c r="C7" s="4" t="str">
        <f>IF(DataSheet!E8&lt;&gt;0,DataSheet!E8,"")</f>
        <v>חציבת פתח בקיר בטון או בלוקים ותיקון ואיטום אחרי חציבה</v>
      </c>
      <c r="D7" s="5" t="str">
        <f>IF(A7="","",IF(DataSheet!J8=0,"פריט ללא הבהרה",DataSheet!J8))</f>
        <v>פריט ללא הבהרה</v>
      </c>
      <c r="E7">
        <f>IF(DataSheet!B8&lt;&gt;0,DataSheet!B8,"")</f>
        <v>2</v>
      </c>
      <c r="F7" t="str">
        <f>IF(DataSheet!F8&lt;&gt;0,DataSheet!F8,"")</f>
        <v>מ2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WE030044</v>
      </c>
      <c r="B8" s="4" t="str">
        <f>IF(DataSheet!D9&lt;&gt;0,DataSheet!D9,"")</f>
        <v>איטום שתי קצוות צנור עד "6 באמצעות חומר אטימה חסין אש</v>
      </c>
      <c r="C8" s="4" t="str">
        <f>IF(DataSheet!E9&lt;&gt;0,DataSheet!E9,"")</f>
        <v>איטום שתי קצוות צנור עד "6 באמצעות חומר אטימה חסין אש תוצרת חברת מונו אלקטרוניקס דגם FS900 או FS 1900 לפי החלטת המזמין</v>
      </c>
      <c r="D8" s="5" t="str">
        <f>IF(A8="","",IF(DataSheet!J9=0,"פריט ללא הבהרה",DataSheet!J9))</f>
        <v>פריט ללא הבהרה</v>
      </c>
      <c r="E8">
        <f>IF(DataSheet!B9&lt;&gt;0,DataSheet!B9,"")</f>
        <v>20</v>
      </c>
      <c r="F8" t="str">
        <f>IF(DataSheet!F9&lt;&gt;0,DataSheet!F9,"")</f>
        <v>CMP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WE030045</v>
      </c>
      <c r="B9" s="4" t="str">
        <f>IF(DataSheet!D10&lt;&gt;0,DataSheet!D10,"")</f>
        <v>איטום מעברי כבלים באמצעות חומר KBS ומלט חסין אש</v>
      </c>
      <c r="C9" s="4" t="str">
        <f>IF(DataSheet!E10&lt;&gt;0,DataSheet!E10,"")</f>
        <v>איטום מעברי כבלים באמצעות חומר KBS ומלט חסין אש</v>
      </c>
      <c r="D9" s="5" t="str">
        <f>IF(A9="","",IF(DataSheet!J10=0,"פריט ללא הבהרה",DataSheet!J10))</f>
        <v>פריט ללא הבהרה</v>
      </c>
      <c r="E9">
        <f>IF(DataSheet!B10&lt;&gt;0,DataSheet!B10,"")</f>
        <v>6</v>
      </c>
      <c r="F9" t="str">
        <f>IF(DataSheet!F10&lt;&gt;0,DataSheet!F10,"")</f>
        <v>מ2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WE120041</v>
      </c>
      <c r="B10" s="4" t="str">
        <f>IF(DataSheet!D11&lt;&gt;0,DataSheet!D11,"")</f>
        <v>חפירת / חציבת תעלת כבלים לפי מידות 120X60</v>
      </c>
      <c r="C10" s="4" t="str">
        <f>IF(DataSheet!E11&lt;&gt;0,DataSheet!E11,"")</f>
        <v>חפירה ו/או חציבה של תעלות לכבלים ברוחב 60 ועומק 120 ס"מ, לרבות מצע וכיסוי חול, סרטי סימון, כידוי והידוק סופי</v>
      </c>
      <c r="D10" s="5" t="str">
        <f>IF(A10="","",IF(DataSheet!J11=0,"פריט ללא הבהרה",DataSheet!J11))</f>
        <v>פריט ללא הבהרה</v>
      </c>
      <c r="E10">
        <f>IF(DataSheet!B11&lt;&gt;0,DataSheet!B11,"")</f>
        <v>150</v>
      </c>
      <c r="F10" t="str">
        <f>IF(DataSheet!F11&lt;&gt;0,DataSheet!F11,"")</f>
        <v>מטר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WE140015</v>
      </c>
      <c r="B11" s="4" t="str">
        <f>IF(DataSheet!D12&lt;&gt;0,DataSheet!D12,"")</f>
        <v>אספקת הובלת והתקנת צנרת PVC קשיחה לפי מידה ?110 5SN32</v>
      </c>
      <c r="C11" s="4" t="str">
        <f>IF(DataSheet!E12&lt;&gt;0,DataSheet!E12,"")</f>
        <v>אספקת הובלת והתקנת צינורות P.V.C קשיחים SN-32 קוטר 110 מ''מ עובי דופן 5.3 מ''מ עם חבל משיכה עבור הזנת חברת חשמל</v>
      </c>
      <c r="D11" s="5" t="str">
        <f>IF(A11="","",IF(DataSheet!J12=0,"פריט ללא הבהרה",DataSheet!J12))</f>
        <v>14.03.015</v>
      </c>
      <c r="E11">
        <f>IF(DataSheet!B12&lt;&gt;0,DataSheet!B12,"")</f>
        <v>100</v>
      </c>
      <c r="F11" t="str">
        <f>IF(DataSheet!F12&lt;&gt;0,DataSheet!F12,"")</f>
        <v>מטר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WE140018</v>
      </c>
      <c r="B12" s="4" t="str">
        <f>IF(DataSheet!D13&lt;&gt;0,DataSheet!D13,"")</f>
        <v>אספקת הובלת והתקנת צנרת PVC קשיחה לפי מידה ?160 SN32</v>
      </c>
      <c r="C12" s="4" t="str">
        <f>IF(DataSheet!E13&lt;&gt;0,DataSheet!E13,"")</f>
        <v>אספקת הובלת והתקנת צינורות P.V.C קשיחים SN-32 קוטר 160 מ''מ עובי דופן 7.7 מ''מ עם חבל משיכה עבור הזנת חברת חשמל</v>
      </c>
      <c r="D12" s="5" t="str">
        <f>IF(A12="","",IF(DataSheet!J13=0,"פריט ללא הבהרה",DataSheet!J13))</f>
        <v>14.03.018</v>
      </c>
      <c r="E12">
        <f>IF(DataSheet!B13&lt;&gt;0,DataSheet!B13,"")</f>
        <v>60</v>
      </c>
      <c r="F12" t="str">
        <f>IF(DataSheet!F13&lt;&gt;0,DataSheet!F13,"")</f>
        <v>מטר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WE140024</v>
      </c>
      <c r="B13" s="4" t="str">
        <f>IF(DataSheet!D14&lt;&gt;0,DataSheet!D14,"")</f>
        <v>אספקת הובלת והתקנת צנרת מרירון לפי מידות ?25</v>
      </c>
      <c r="C13" s="4" t="str">
        <f>IF(DataSheet!E14&lt;&gt;0,DataSheet!E14,"")</f>
        <v>אספקת הובלת והתקנת צינורות פלסטיים כבדים ''כ'' (מרירון) קוטר 25 מ''מ, גלוי לרבות חבל משיכה (אם נדרש), קופסאות וחומרי עזר</v>
      </c>
      <c r="D13" s="5" t="str">
        <f>IF(A13="","",IF(DataSheet!J14=0,"פריט ללא הבהרה",DataSheet!J14))</f>
        <v>14.03.024</v>
      </c>
      <c r="E13">
        <f>IF(DataSheet!B14&lt;&gt;0,DataSheet!B14,"")</f>
        <v>20</v>
      </c>
      <c r="F13" t="str">
        <f>IF(DataSheet!F14&lt;&gt;0,DataSheet!F14,"")</f>
        <v>מטר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WE140031</v>
      </c>
      <c r="B14" s="4" t="str">
        <f>IF(DataSheet!D15&lt;&gt;0,DataSheet!D15,"")</f>
        <v>אספקת הובלת והתקנת צינור ''קוברה'' לפי מידה ?50</v>
      </c>
      <c r="C14" s="4" t="str">
        <f>IF(DataSheet!E15&lt;&gt;0,DataSheet!E15,"")</f>
        <v>אספקת הובלת והתקנת צינורות רב שכבתיים שרשוריים קוטר 50 מ''מ עם חבל משיכה</v>
      </c>
      <c r="D14" s="5" t="str">
        <f>IF(A14="","",IF(DataSheet!J15=0,"פריט ללא הבהרה",DataSheet!J15))</f>
        <v>14.03.031</v>
      </c>
      <c r="E14">
        <f>IF(DataSheet!B15&lt;&gt;0,DataSheet!B15,"")</f>
        <v>100</v>
      </c>
      <c r="F14" t="str">
        <f>IF(DataSheet!F15&lt;&gt;0,DataSheet!F15,"")</f>
        <v>מטר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WE140032</v>
      </c>
      <c r="B15" s="4" t="str">
        <f>IF(DataSheet!D16&lt;&gt;0,DataSheet!D16,"")</f>
        <v>אספקת הובלת והתקנת צינור ''קוברה'' לפי מידה ?75</v>
      </c>
      <c r="C15" s="4" t="str">
        <f>IF(DataSheet!E16&lt;&gt;0,DataSheet!E16,"")</f>
        <v>אספקת הובלת והתקנת צינורות רב שכבתיים שרשוריים קוטר 75 מ''מ עם חבל משיכה</v>
      </c>
      <c r="D15" s="5" t="str">
        <f>IF(A15="","",IF(DataSheet!J16=0,"פריט ללא הבהרה",DataSheet!J16))</f>
        <v>14.03.032</v>
      </c>
      <c r="E15">
        <f>IF(DataSheet!B16&lt;&gt;0,DataSheet!B16,"")</f>
        <v>100</v>
      </c>
      <c r="F15" t="str">
        <f>IF(DataSheet!F16&lt;&gt;0,DataSheet!F16,"")</f>
        <v>מטר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WE140033</v>
      </c>
      <c r="B16" s="4" t="str">
        <f>IF(DataSheet!D17&lt;&gt;0,DataSheet!D17,"")</f>
        <v>אספקת הובלת והתקנת צינור ''קוברה'' לפי מידה ?110</v>
      </c>
      <c r="C16" s="4" t="str">
        <f>IF(DataSheet!E17&lt;&gt;0,DataSheet!E17,"")</f>
        <v>אספקת הובלת והתקנת צינורות רב שכבתיים שרשוריים קוטר 110 מ''מ עם חבל משיכה</v>
      </c>
      <c r="D16" s="5" t="str">
        <f>IF(A16="","",IF(DataSheet!J17=0,"פריט ללא הבהרה",DataSheet!J17))</f>
        <v>14.03.033</v>
      </c>
      <c r="E16">
        <f>IF(DataSheet!B17&lt;&gt;0,DataSheet!B17,"")</f>
        <v>200</v>
      </c>
      <c r="F16" t="str">
        <f>IF(DataSheet!F17&lt;&gt;0,DataSheet!F17,"")</f>
        <v>מטר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WE140034</v>
      </c>
      <c r="B17" s="4" t="str">
        <f>IF(DataSheet!D18&lt;&gt;0,DataSheet!D18,"")</f>
        <v>אספקת הובלת והתקנת צינור ''קוברה'' לפי מידה ?160</v>
      </c>
      <c r="C17" s="4" t="str">
        <f>IF(DataSheet!E18&lt;&gt;0,DataSheet!E18,"")</f>
        <v>אספקת הובלת והתקנת צינורות רב שכבתיים שרשוריים קוטר 160 מ''מ עם חבל משיכה</v>
      </c>
      <c r="D17" s="5" t="str">
        <f>IF(A17="","",IF(DataSheet!J18=0,"פריט ללא הבהרה",DataSheet!J18))</f>
        <v>14.03.034</v>
      </c>
      <c r="E17">
        <f>IF(DataSheet!B18&lt;&gt;0,DataSheet!B18,"")</f>
        <v>20</v>
      </c>
      <c r="F17" t="str">
        <f>IF(DataSheet!F18&lt;&gt;0,DataSheet!F18,"")</f>
        <v>מטר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WE140055</v>
      </c>
      <c r="B18" s="4" t="str">
        <f>IF(DataSheet!D19&lt;&gt;0,DataSheet!D19,"")</f>
        <v>אספקת הובלת והתקנת תעלות פלסטיות לפי מידות 120X60</v>
      </c>
      <c r="C18" s="4" t="str">
        <f>IF(DataSheet!E19&lt;&gt;0,DataSheet!E19,"")</f>
        <v>אספקת הובלת והתקנת תעלות ברוחב 120 מ''מ ובעומק 60 מ''מ מפלסטיק, קבועות על מבנה או תלויות מהתקרה לרבות מכסה וחיזוקי ברזל</v>
      </c>
      <c r="D18" s="5" t="str">
        <f>IF(A18="","",IF(DataSheet!J19=0,"פריט ללא הבהרה",DataSheet!J19))</f>
        <v>14.03.055</v>
      </c>
      <c r="E18">
        <f>IF(DataSheet!B19&lt;&gt;0,DataSheet!B19,"")</f>
        <v>30</v>
      </c>
      <c r="F18" t="str">
        <f>IF(DataSheet!F19&lt;&gt;0,DataSheet!F19,"")</f>
        <v>מטר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WE140065</v>
      </c>
      <c r="B19" s="4" t="str">
        <f>IF(DataSheet!D20&lt;&gt;0,DataSheet!D20,"")</f>
        <v>תכנון, אספקה והתקנה של קונסטרוקציות</v>
      </c>
      <c r="C19" s="4" t="str">
        <f>IF(DataSheet!E20&lt;&gt;0,DataSheet!E20,"")</f>
        <v>תכנון, אספקה והתקנה של קונסטרוקציות עשויות מפרופילים שונים מברזל מגולוון</v>
      </c>
      <c r="D19" s="5" t="str">
        <f>IF(A19="","",IF(DataSheet!J20=0,"פריט ללא הבהרה",DataSheet!J20))</f>
        <v>פריט ללא הבהרה</v>
      </c>
      <c r="E19">
        <f>IF(DataSheet!B20&lt;&gt;0,DataSheet!B20,"")</f>
        <v>500</v>
      </c>
      <c r="F19" t="str">
        <f>IF(DataSheet!F20&lt;&gt;0,DataSheet!F20,"")</f>
        <v>ק'ג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WE140066</v>
      </c>
      <c r="B20" s="4" t="str">
        <f>IF(DataSheet!D21&lt;&gt;0,DataSheet!D21,"")</f>
        <v>אספקה והתקנת צינור מגולוון "1</v>
      </c>
      <c r="C20" s="4" t="str">
        <f>IF(DataSheet!E21&lt;&gt;0,DataSheet!E21,"")</f>
        <v>אספקה והתקנת צינור מגולוון "1</v>
      </c>
      <c r="D20" s="5" t="str">
        <f>IF(A20="","",IF(DataSheet!J21=0,"פריט ללא הבהרה",DataSheet!J21))</f>
        <v>פריט ללא הבהרה</v>
      </c>
      <c r="E20">
        <f>IF(DataSheet!B21&lt;&gt;0,DataSheet!B21,"")</f>
        <v>100</v>
      </c>
      <c r="F20" t="str">
        <f>IF(DataSheet!F21&lt;&gt;0,DataSheet!F21,"")</f>
        <v>מטר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WE140067</v>
      </c>
      <c r="B21" s="4" t="str">
        <f>IF(DataSheet!D22&lt;&gt;0,DataSheet!D22,"")</f>
        <v>אספקה והתקנת צינור מגולוון "2</v>
      </c>
      <c r="C21" s="4" t="str">
        <f>IF(DataSheet!E22&lt;&gt;0,DataSheet!E22,"")</f>
        <v>אספקה והתקנת צינור מגולוון "2</v>
      </c>
      <c r="D21" s="5" t="str">
        <f>IF(A21="","",IF(DataSheet!J22=0,"פריט ללא הבהרה",DataSheet!J22))</f>
        <v>פריט ללא הבהרה</v>
      </c>
      <c r="E21">
        <f>IF(DataSheet!B22&lt;&gt;0,DataSheet!B22,"")</f>
        <v>50</v>
      </c>
      <c r="F21" t="str">
        <f>IF(DataSheet!F22&lt;&gt;0,DataSheet!F22,"")</f>
        <v>מטר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WE140071</v>
      </c>
      <c r="B22" s="4" t="str">
        <f>IF(DataSheet!D23&lt;&gt;0,DataSheet!D23,"")</f>
        <v>הפסקת והתקנת תעלת כבלים מפח מגולוון במידות שונות כולל מכסה</v>
      </c>
      <c r="C22" s="4" t="str">
        <f>IF(DataSheet!E23&lt;&gt;0,DataSheet!E23,"")</f>
        <v>הפסקת והתקנת תעלת כבלים מפח מגולוון במידות שונות כולל מכסה</v>
      </c>
      <c r="D22" s="5" t="str">
        <f>IF(A22="","",IF(DataSheet!J23=0,"פריט ללא הבהרה",DataSheet!J23))</f>
        <v>פריט ללא הבהרה</v>
      </c>
      <c r="E22">
        <f>IF(DataSheet!B23&lt;&gt;0,DataSheet!B23,"")</f>
        <v>100</v>
      </c>
      <c r="F22" t="str">
        <f>IF(DataSheet!F23&lt;&gt;0,DataSheet!F23,"")</f>
        <v>ק'ג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WE140072</v>
      </c>
      <c r="B23" s="4" t="str">
        <f>IF(DataSheet!D24&lt;&gt;0,DataSheet!D24,"")</f>
        <v>אספקה והתקנה חבל משיכה</v>
      </c>
      <c r="C23" s="4" t="str">
        <f>IF(DataSheet!E24&lt;&gt;0,DataSheet!E24,"")</f>
        <v>אספקה והתקנה חבל משיכה</v>
      </c>
      <c r="D23" s="5" t="str">
        <f>IF(A23="","",IF(DataSheet!J24=0,"פריט ללא הבהרה",DataSheet!J24))</f>
        <v>פריט ללא הבהרה</v>
      </c>
      <c r="E23">
        <f>IF(DataSheet!B24&lt;&gt;0,DataSheet!B24,"")</f>
        <v>300</v>
      </c>
      <c r="F23" t="str">
        <f>IF(DataSheet!F24&lt;&gt;0,DataSheet!F24,"")</f>
        <v>מטר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WE140073</v>
      </c>
      <c r="B24" s="4" t="str">
        <f>IF(DataSheet!D25&lt;&gt;0,DataSheet!D25,"")</f>
        <v>אספקה והתקנה שלצינור שרשורי כבד בצבע שחור 1"</v>
      </c>
      <c r="C24" s="4" t="str">
        <f>IF(DataSheet!E25&lt;&gt;0,DataSheet!E25,"")</f>
        <v>אספקה והתקנה שלצינור שרשורי כבד בצבע שחור 1"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200</v>
      </c>
      <c r="F24" t="str">
        <f>IF(DataSheet!F25&lt;&gt;0,DataSheet!F25,"")</f>
        <v>מטר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WE140074</v>
      </c>
      <c r="B25" s="4" t="str">
        <f>IF(DataSheet!D26&lt;&gt;0,DataSheet!D26,"")</f>
        <v>אספקה והתקנה שלצינור שרשורי כבד בצבע שחור 1.5"</v>
      </c>
      <c r="C25" s="4" t="str">
        <f>IF(DataSheet!E26&lt;&gt;0,DataSheet!E26,"")</f>
        <v>אספקה והתקנה שלצינור שרשורי כבד בצבע שחור 1.5"</v>
      </c>
      <c r="D25" s="5" t="str">
        <f>IF(A25="","",IF(DataSheet!J26=0,"פריט ללא הבהרה",DataSheet!J26))</f>
        <v>פריט ללא הבהרה</v>
      </c>
      <c r="E25">
        <f>IF(DataSheet!B26&lt;&gt;0,DataSheet!B26,"")</f>
        <v>200</v>
      </c>
      <c r="F25" t="str">
        <f>IF(DataSheet!F26&lt;&gt;0,DataSheet!F26,"")</f>
        <v>מטר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WE140075</v>
      </c>
      <c r="B26" s="4" t="str">
        <f>IF(DataSheet!D27&lt;&gt;0,DataSheet!D27,"")</f>
        <v>סולם כבל מגולוון רוחב 100 מ"מ כולל מכסה מפח ותמיכות</v>
      </c>
      <c r="C26" s="4" t="str">
        <f>IF(DataSheet!E27&lt;&gt;0,DataSheet!E27,"")</f>
        <v>אספקה והתקנה סולם כבל "נאור" או ש"ע מברזל מגולוון רוחב 100 מ"מ גובה 100 מ"מ כולל מכסה מפח ותמיכות מברזל מגולוון או מבטון</v>
      </c>
      <c r="D26" s="5" t="str">
        <f>IF(A26="","",IF(DataSheet!J27=0,"פריט ללא הבהרה",DataSheet!J27))</f>
        <v>פריט ללא הבהרה</v>
      </c>
      <c r="E26">
        <f>IF(DataSheet!B27&lt;&gt;0,DataSheet!B27,"")</f>
        <v>200</v>
      </c>
      <c r="F26" t="str">
        <f>IF(DataSheet!F27&lt;&gt;0,DataSheet!F27,"")</f>
        <v>מטר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WE140076</v>
      </c>
      <c r="B27" s="4" t="str">
        <f>IF(DataSheet!D28&lt;&gt;0,DataSheet!D28,"")</f>
        <v>סולם כבל מגולוון רוחב 200 מ"מ כולל מכסה מפח ותמיכות</v>
      </c>
      <c r="C27" s="4" t="str">
        <f>IF(DataSheet!E28&lt;&gt;0,DataSheet!E28,"")</f>
        <v>אספקה והתקנה סולם כבל "נאור" או ש"ע מברזל מגולוון רוחב 200 מ"מ גובה 100 מ"מ כולל מכסה מפח ותמיכות מברזל מגולוון או מבטון</v>
      </c>
      <c r="D27" s="5" t="str">
        <f>IF(A27="","",IF(DataSheet!J28=0,"פריט ללא הבהרה",DataSheet!J28))</f>
        <v>פריט ללא הבהרה</v>
      </c>
      <c r="E27">
        <f>IF(DataSheet!B28&lt;&gt;0,DataSheet!B28,"")</f>
        <v>200</v>
      </c>
      <c r="F27" t="str">
        <f>IF(DataSheet!F28&lt;&gt;0,DataSheet!F28,"")</f>
        <v>מטר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WE140077</v>
      </c>
      <c r="B28" s="4" t="str">
        <f>IF(DataSheet!D29&lt;&gt;0,DataSheet!D29,"")</f>
        <v>סולם כבל מגולוון רוחב 300 מ"מ כולל מכסה מפח ותמיכות</v>
      </c>
      <c r="C28" s="4" t="str">
        <f>IF(DataSheet!E29&lt;&gt;0,DataSheet!E29,"")</f>
        <v>אספקה והתקנה סולם כבל "נאור" או ש"ע מברזל מגולוון רוחב 300 מ"מ גובה 100 מ"מ כולל מכסה מפח ותמיכות מברזל מגולוון או מבטון</v>
      </c>
      <c r="D28" s="5" t="str">
        <f>IF(A28="","",IF(DataSheet!J29=0,"פריט ללא הבהרה",DataSheet!J29))</f>
        <v>פריט ללא הבהרה</v>
      </c>
      <c r="E28">
        <f>IF(DataSheet!B29&lt;&gt;0,DataSheet!B29,"")</f>
        <v>50</v>
      </c>
      <c r="F28" t="str">
        <f>IF(DataSheet!F29&lt;&gt;0,DataSheet!F29,"")</f>
        <v>מטר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WE140079</v>
      </c>
      <c r="B29" s="4" t="str">
        <f>IF(DataSheet!D30&lt;&gt;0,DataSheet!D30,"")</f>
        <v>סולם כבל מגולוון רוחב 500 מ"מ כולל מכסה מפח ותמיכות</v>
      </c>
      <c r="C29" s="4" t="str">
        <f>IF(DataSheet!E30&lt;&gt;0,DataSheet!E30,"")</f>
        <v>אספקה והתקנה סולם כבל "נאור" או ש"ע מברזל מגולוון רוחב 500 מ"מ גובה 100 מ"מ כולל מכסה מפח ותמיכות מברזל מגולוון או מבטון</v>
      </c>
      <c r="D29" s="5" t="str">
        <f>IF(A29="","",IF(DataSheet!J30=0,"פריט ללא הבהרה",DataSheet!J30))</f>
        <v>פריט ללא הבהרה</v>
      </c>
      <c r="E29">
        <f>IF(DataSheet!B30&lt;&gt;0,DataSheet!B30,"")</f>
        <v>20</v>
      </c>
      <c r="F29" t="str">
        <f>IF(DataSheet!F30&lt;&gt;0,DataSheet!F30,"")</f>
        <v>מטר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WE150001</v>
      </c>
      <c r="B30" s="4" t="str">
        <f>IF(DataSheet!D31&lt;&gt;0,DataSheet!D31,"")</f>
        <v>אספקה והובלה כבל נחושת 3X1.5</v>
      </c>
      <c r="C30" s="4" t="str">
        <f>IF(DataSheet!E31&lt;&gt;0,DataSheet!E31,"")</f>
        <v>כבלים מסוג (XLPE) N2XY או NYY בחתך 3X1.5 ממ''ר</v>
      </c>
      <c r="D30" s="5" t="str">
        <f>IF(A30="","",IF(DataSheet!J31=0,"פריט ללא הבהרה",DataSheet!J31))</f>
        <v>14.04.001</v>
      </c>
      <c r="E30">
        <f>IF(DataSheet!B31&lt;&gt;0,DataSheet!B31,"")</f>
        <v>500</v>
      </c>
      <c r="F30" t="str">
        <f>IF(DataSheet!F31&lt;&gt;0,DataSheet!F31,"")</f>
        <v>מטר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WE150002</v>
      </c>
      <c r="B31" s="4" t="str">
        <f>IF(DataSheet!D32&lt;&gt;0,DataSheet!D32,"")</f>
        <v>התקנה וחיבור כבל נחושת 3X1.5</v>
      </c>
      <c r="C31" s="4" t="str">
        <f>IF(DataSheet!E32&lt;&gt;0,DataSheet!E32,"")</f>
        <v>התקנת הכבל בחפירה או על סולם או בתעלה או השחלה בצינור, כולל חיבור קצוות</v>
      </c>
      <c r="D31" s="5" t="str">
        <f>IF(A31="","",IF(DataSheet!J32=0,"פריט ללא הבהרה",DataSheet!J32))</f>
        <v>14.04.002</v>
      </c>
      <c r="E31">
        <f>IF(DataSheet!B32&lt;&gt;0,DataSheet!B32,"")</f>
        <v>500</v>
      </c>
      <c r="F31" t="str">
        <f>IF(DataSheet!F32&lt;&gt;0,DataSheet!F32,"")</f>
        <v>מטר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WE150007</v>
      </c>
      <c r="B32" s="4" t="str">
        <f>IF(DataSheet!D33&lt;&gt;0,DataSheet!D33,"")</f>
        <v>אספקה והובלה כבל נחושת 5X1.5</v>
      </c>
      <c r="C32" s="4" t="str">
        <f>IF(DataSheet!E33&lt;&gt;0,DataSheet!E33,"")</f>
        <v>כבלים מסוג (XLPE) N2XY או NYY בחתך 5X1.5 ממ''ר</v>
      </c>
      <c r="D32" s="5" t="str">
        <f>IF(A32="","",IF(DataSheet!J33=0,"פריט ללא הבהרה",DataSheet!J33))</f>
        <v>14.04.001</v>
      </c>
      <c r="E32">
        <f>IF(DataSheet!B33&lt;&gt;0,DataSheet!B33,"")</f>
        <v>200</v>
      </c>
      <c r="F32" t="str">
        <f>IF(DataSheet!F33&lt;&gt;0,DataSheet!F33,"")</f>
        <v>מטר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WE150008</v>
      </c>
      <c r="B33" s="4" t="str">
        <f>IF(DataSheet!D34&lt;&gt;0,DataSheet!D34,"")</f>
        <v>התקנה וחיבור כבל נחושת 5X1.5</v>
      </c>
      <c r="C33" s="4" t="str">
        <f>IF(DataSheet!E34&lt;&gt;0,DataSheet!E34,"")</f>
        <v>התקנת הכבל בחפירה או על סולם או בתעלה או השחלה בצינור, כולל חיבור קצוות</v>
      </c>
      <c r="D33" s="5" t="str">
        <f>IF(A33="","",IF(DataSheet!J34=0,"פריט ללא הבהרה",DataSheet!J34))</f>
        <v>14.04.002</v>
      </c>
      <c r="E33">
        <f>IF(DataSheet!B34&lt;&gt;0,DataSheet!B34,"")</f>
        <v>200</v>
      </c>
      <c r="F33" t="str">
        <f>IF(DataSheet!F34&lt;&gt;0,DataSheet!F34,"")</f>
        <v>מטר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WE150010</v>
      </c>
      <c r="B34" s="4" t="str">
        <f>IF(DataSheet!D35&lt;&gt;0,DataSheet!D35,"")</f>
        <v>אספקה והובלה כבל נחושת 8X1.5</v>
      </c>
      <c r="C34" s="4" t="str">
        <f>IF(DataSheet!E35&lt;&gt;0,DataSheet!E35,"")</f>
        <v>כבלים מסוג (XLPE) N2XY או NYY בחתך 8X1.5 ממ''ר</v>
      </c>
      <c r="D34" s="5" t="str">
        <f>IF(A34="","",IF(DataSheet!J35=0,"פריט ללא הבהרה",DataSheet!J35))</f>
        <v>14.04.001</v>
      </c>
      <c r="E34">
        <f>IF(DataSheet!B35&lt;&gt;0,DataSheet!B35,"")</f>
        <v>100</v>
      </c>
      <c r="F34" t="str">
        <f>IF(DataSheet!F35&lt;&gt;0,DataSheet!F35,"")</f>
        <v>מטר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WE150011</v>
      </c>
      <c r="B35" s="4" t="str">
        <f>IF(DataSheet!D36&lt;&gt;0,DataSheet!D36,"")</f>
        <v>התקנה וחיבור כבל נחושת 8X1.5</v>
      </c>
      <c r="C35" s="4" t="str">
        <f>IF(DataSheet!E36&lt;&gt;0,DataSheet!E36,"")</f>
        <v>התקנת הכבל בחפירה או על סולם או בתעלה או השחלה בצינור, כולל חיבור קצוות</v>
      </c>
      <c r="D35" s="5" t="str">
        <f>IF(A35="","",IF(DataSheet!J36=0,"פריט ללא הבהרה",DataSheet!J36))</f>
        <v>14.04.002</v>
      </c>
      <c r="E35">
        <f>IF(DataSheet!B36&lt;&gt;0,DataSheet!B36,"")</f>
        <v>100</v>
      </c>
      <c r="F35" t="str">
        <f>IF(DataSheet!F36&lt;&gt;0,DataSheet!F36,"")</f>
        <v>מטר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WE150013</v>
      </c>
      <c r="B36" s="4" t="str">
        <f>IF(DataSheet!D37&lt;&gt;0,DataSheet!D37,"")</f>
        <v>אספקה והובלה כבל נחושת 10X1.5</v>
      </c>
      <c r="C36" s="4" t="str">
        <f>IF(DataSheet!E37&lt;&gt;0,DataSheet!E37,"")</f>
        <v>כבלים מסוג (XLPE) N2XY או NYY בחתך 10X1.5 ממ''ר</v>
      </c>
      <c r="D36" s="5" t="str">
        <f>IF(A36="","",IF(DataSheet!J37=0,"פריט ללא הבהרה",DataSheet!J37))</f>
        <v>14.04.001</v>
      </c>
      <c r="E36">
        <f>IF(DataSheet!B37&lt;&gt;0,DataSheet!B37,"")</f>
        <v>100</v>
      </c>
      <c r="F36" t="str">
        <f>IF(DataSheet!F37&lt;&gt;0,DataSheet!F37,"")</f>
        <v>מטר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WE150014</v>
      </c>
      <c r="B37" s="4" t="str">
        <f>IF(DataSheet!D38&lt;&gt;0,DataSheet!D38,"")</f>
        <v>התקנה וחיבור כבל נחושת 10X1.5</v>
      </c>
      <c r="C37" s="4" t="str">
        <f>IF(DataSheet!E38&lt;&gt;0,DataSheet!E38,"")</f>
        <v>התקנת הכבל בחפירה או על סולם או בתעלה או השחלה בצינור, כולל חיבור קצוות</v>
      </c>
      <c r="D37" s="5" t="str">
        <f>IF(A37="","",IF(DataSheet!J38=0,"פריט ללא הבהרה",DataSheet!J38))</f>
        <v>14.04.002</v>
      </c>
      <c r="E37">
        <f>IF(DataSheet!B38&lt;&gt;0,DataSheet!B38,"")</f>
        <v>100</v>
      </c>
      <c r="F37" t="str">
        <f>IF(DataSheet!F38&lt;&gt;0,DataSheet!F38,"")</f>
        <v>מטר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WE150016</v>
      </c>
      <c r="B38" s="4" t="str">
        <f>IF(DataSheet!D39&lt;&gt;0,DataSheet!D39,"")</f>
        <v>אספקה והובלה כבל נחושת 12X1.5</v>
      </c>
      <c r="C38" s="4" t="str">
        <f>IF(DataSheet!E39&lt;&gt;0,DataSheet!E39,"")</f>
        <v>כבלים מסוג (XLPE) N2XY או NYY בחתך 12X1.5 ממ''ר</v>
      </c>
      <c r="D38" s="5" t="str">
        <f>IF(A38="","",IF(DataSheet!J39=0,"פריט ללא הבהרה",DataSheet!J39))</f>
        <v>14.04.001</v>
      </c>
      <c r="E38">
        <f>IF(DataSheet!B39&lt;&gt;0,DataSheet!B39,"")</f>
        <v>100</v>
      </c>
      <c r="F38" t="str">
        <f>IF(DataSheet!F39&lt;&gt;0,DataSheet!F39,"")</f>
        <v>מטר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>WE150017</v>
      </c>
      <c r="B39" s="4" t="str">
        <f>IF(DataSheet!D40&lt;&gt;0,DataSheet!D40,"")</f>
        <v>התקנה וחיבור כבל נחושת 12X1.5</v>
      </c>
      <c r="C39" s="4" t="str">
        <f>IF(DataSheet!E40&lt;&gt;0,DataSheet!E40,"")</f>
        <v>התקנת הכבל בחפירה או על סולם או בתעלה או השחלה בצינור, כולל חיבור קצוות</v>
      </c>
      <c r="D39" s="5" t="str">
        <f>IF(A39="","",IF(DataSheet!J40=0,"פריט ללא הבהרה",DataSheet!J40))</f>
        <v>14.04.002</v>
      </c>
      <c r="E39">
        <f>IF(DataSheet!B40&lt;&gt;0,DataSheet!B40,"")</f>
        <v>100</v>
      </c>
      <c r="F39" t="str">
        <f>IF(DataSheet!F40&lt;&gt;0,DataSheet!F40,"")</f>
        <v>מטר</v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>WE150019</v>
      </c>
      <c r="B40" s="4" t="str">
        <f>IF(DataSheet!D41&lt;&gt;0,DataSheet!D41,"")</f>
        <v>אספקה והובלה כבל נחושת 16X1.5</v>
      </c>
      <c r="C40" s="4" t="str">
        <f>IF(DataSheet!E41&lt;&gt;0,DataSheet!E41,"")</f>
        <v>כבלים מסוג (XLPE) N2XY או NYY בחתך 16X1.5 ממ''ר</v>
      </c>
      <c r="D40" s="5" t="str">
        <f>IF(A40="","",IF(DataSheet!J41=0,"פריט ללא הבהרה",DataSheet!J41))</f>
        <v>14.04.001</v>
      </c>
      <c r="E40">
        <f>IF(DataSheet!B41&lt;&gt;0,DataSheet!B41,"")</f>
        <v>100</v>
      </c>
      <c r="F40" t="str">
        <f>IF(DataSheet!F41&lt;&gt;0,DataSheet!F41,"")</f>
        <v>מטר</v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>WE150020</v>
      </c>
      <c r="B41" s="4" t="str">
        <f>IF(DataSheet!D42&lt;&gt;0,DataSheet!D42,"")</f>
        <v>התקנה וחיבור כבל נחושת 16X1.5</v>
      </c>
      <c r="C41" s="4" t="str">
        <f>IF(DataSheet!E42&lt;&gt;0,DataSheet!E42,"")</f>
        <v>התקנת הכבל בחפירה או על סולם או בתעלה או השחלה בצינור, כולל חיבור קצוות</v>
      </c>
      <c r="D41" s="5" t="str">
        <f>IF(A41="","",IF(DataSheet!J42=0,"פריט ללא הבהרה",DataSheet!J42))</f>
        <v>14.04.002</v>
      </c>
      <c r="E41">
        <f>IF(DataSheet!B42&lt;&gt;0,DataSheet!B42,"")</f>
        <v>100</v>
      </c>
      <c r="F41" t="str">
        <f>IF(DataSheet!F42&lt;&gt;0,DataSheet!F42,"")</f>
        <v>מטר</v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>WE150022</v>
      </c>
      <c r="B42" s="4" t="str">
        <f>IF(DataSheet!D43&lt;&gt;0,DataSheet!D43,"")</f>
        <v>אספקה והובלה כבל נחושת 19X1.5</v>
      </c>
      <c r="C42" s="4" t="str">
        <f>IF(DataSheet!E43&lt;&gt;0,DataSheet!E43,"")</f>
        <v>כבלים מסוג (XLPE) N2XY או NYY בחתך 19X1.5 ממ''ר</v>
      </c>
      <c r="D42" s="5" t="str">
        <f>IF(A42="","",IF(DataSheet!J43=0,"פריט ללא הבהרה",DataSheet!J43))</f>
        <v>14.04.001</v>
      </c>
      <c r="E42">
        <f>IF(DataSheet!B43&lt;&gt;0,DataSheet!B43,"")</f>
        <v>150</v>
      </c>
      <c r="F42" t="str">
        <f>IF(DataSheet!F43&lt;&gt;0,DataSheet!F43,"")</f>
        <v>מטר</v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>WE150023</v>
      </c>
      <c r="B43" s="4" t="str">
        <f>IF(DataSheet!D44&lt;&gt;0,DataSheet!D44,"")</f>
        <v>התקנה וחיבור כבל נחושת 19X1.5</v>
      </c>
      <c r="C43" s="4" t="str">
        <f>IF(DataSheet!E44&lt;&gt;0,DataSheet!E44,"")</f>
        <v>התקנת הכבל בחפירה או על סולם או בתעלה או השחלה בצינור, כולל חיבור קצוות</v>
      </c>
      <c r="D43" s="5" t="str">
        <f>IF(A43="","",IF(DataSheet!J44=0,"פריט ללא הבהרה",DataSheet!J44))</f>
        <v>14.04.002</v>
      </c>
      <c r="E43">
        <f>IF(DataSheet!B44&lt;&gt;0,DataSheet!B44,"")</f>
        <v>150</v>
      </c>
      <c r="F43" t="str">
        <f>IF(DataSheet!F44&lt;&gt;0,DataSheet!F44,"")</f>
        <v>מטר</v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>WE150028</v>
      </c>
      <c r="B44" s="4" t="str">
        <f>IF(DataSheet!D45&lt;&gt;0,DataSheet!D45,"")</f>
        <v>אספקה והובלה כבל נחושת 3X2.5</v>
      </c>
      <c r="C44" s="4" t="str">
        <f>IF(DataSheet!E45&lt;&gt;0,DataSheet!E45,"")</f>
        <v>כבלים מסוג (XLPE) N2XY או NYY בחתך 3X2.5 ממ''ר</v>
      </c>
      <c r="D44" s="5" t="str">
        <f>IF(A44="","",IF(DataSheet!J45=0,"פריט ללא הבהרה",DataSheet!J45))</f>
        <v>14.04.001</v>
      </c>
      <c r="E44">
        <f>IF(DataSheet!B45&lt;&gt;0,DataSheet!B45,"")</f>
        <v>500</v>
      </c>
      <c r="F44" t="str">
        <f>IF(DataSheet!F45&lt;&gt;0,DataSheet!F45,"")</f>
        <v>מטר</v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>WE150029</v>
      </c>
      <c r="B45" s="4" t="str">
        <f>IF(DataSheet!D46&lt;&gt;0,DataSheet!D46,"")</f>
        <v>התקנה וחיבור כבל נחושת 3X2.5</v>
      </c>
      <c r="C45" s="4" t="str">
        <f>IF(DataSheet!E46&lt;&gt;0,DataSheet!E46,"")</f>
        <v>התקנת הכבל בחפירה או על סולם או בתעלה או השחלה בצינור, כולל חיבור קצוות</v>
      </c>
      <c r="D45" s="5" t="str">
        <f>IF(A45="","",IF(DataSheet!J46=0,"פריט ללא הבהרה",DataSheet!J46))</f>
        <v>14.04.002</v>
      </c>
      <c r="E45">
        <f>IF(DataSheet!B46&lt;&gt;0,DataSheet!B46,"")</f>
        <v>500</v>
      </c>
      <c r="F45" t="str">
        <f>IF(DataSheet!F46&lt;&gt;0,DataSheet!F46,"")</f>
        <v>מטר</v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>WE150031</v>
      </c>
      <c r="B46" s="4" t="str">
        <f>IF(DataSheet!D47&lt;&gt;0,DataSheet!D47,"")</f>
        <v>אספקה והובלה כבל נחושת 4X2.5</v>
      </c>
      <c r="C46" s="4" t="str">
        <f>IF(DataSheet!E47&lt;&gt;0,DataSheet!E47,"")</f>
        <v>כבלים מסוג (XLPE) N2XY או NYY בחתך 4X2.5 ממ''ר</v>
      </c>
      <c r="D46" s="5" t="str">
        <f>IF(A46="","",IF(DataSheet!J47=0,"פריט ללא הבהרה",DataSheet!J47))</f>
        <v>14.04.001</v>
      </c>
      <c r="E46">
        <f>IF(DataSheet!B47&lt;&gt;0,DataSheet!B47,"")</f>
        <v>100</v>
      </c>
      <c r="F46" t="str">
        <f>IF(DataSheet!F47&lt;&gt;0,DataSheet!F47,"")</f>
        <v>מטר</v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>WE150032</v>
      </c>
      <c r="B47" s="4" t="str">
        <f>IF(DataSheet!D48&lt;&gt;0,DataSheet!D48,"")</f>
        <v>התקנה וחיבור כבל נחושת 4X2.5</v>
      </c>
      <c r="C47" s="4" t="str">
        <f>IF(DataSheet!E48&lt;&gt;0,DataSheet!E48,"")</f>
        <v>התקנת הכבל בחפירה או על סולם או בתעלה או השחלה בצינור, כולל חיבור קצוות</v>
      </c>
      <c r="D47" s="5" t="str">
        <f>IF(A47="","",IF(DataSheet!J48=0,"פריט ללא הבהרה",DataSheet!J48))</f>
        <v>14.04.002</v>
      </c>
      <c r="E47">
        <f>IF(DataSheet!B48&lt;&gt;0,DataSheet!B48,"")</f>
        <v>100</v>
      </c>
      <c r="F47" t="str">
        <f>IF(DataSheet!F48&lt;&gt;0,DataSheet!F48,"")</f>
        <v>מטר</v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>WE150037</v>
      </c>
      <c r="B48" s="4" t="str">
        <f>IF(DataSheet!D49&lt;&gt;0,DataSheet!D49,"")</f>
        <v>אספקה והובלה כבל נחושת 3X4</v>
      </c>
      <c r="C48" s="4" t="str">
        <f>IF(DataSheet!E49&lt;&gt;0,DataSheet!E49,"")</f>
        <v>כבלים מסוג (XLPE) N2XY או NYYבחתך 3X4 ממ''ר</v>
      </c>
      <c r="D48" s="5" t="str">
        <f>IF(A48="","",IF(DataSheet!J49=0,"פריט ללא הבהרה",DataSheet!J49))</f>
        <v>14.04.001</v>
      </c>
      <c r="E48">
        <f>IF(DataSheet!B49&lt;&gt;0,DataSheet!B49,"")</f>
        <v>50</v>
      </c>
      <c r="F48" t="str">
        <f>IF(DataSheet!F49&lt;&gt;0,DataSheet!F49,"")</f>
        <v>מטר</v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>WE150038</v>
      </c>
      <c r="B49" s="4" t="str">
        <f>IF(DataSheet!D50&lt;&gt;0,DataSheet!D50,"")</f>
        <v>התקנה וחיבור כבל נחושת 3X4</v>
      </c>
      <c r="C49" s="4" t="str">
        <f>IF(DataSheet!E50&lt;&gt;0,DataSheet!E50,"")</f>
        <v>התקנת הכבל בחפירה או על סולם או בתעלה או השחלה בצינור, כולל חיבור קצוות</v>
      </c>
      <c r="D49" s="5" t="str">
        <f>IF(A49="","",IF(DataSheet!J50=0,"פריט ללא הבהרה",DataSheet!J50))</f>
        <v>14.04.002</v>
      </c>
      <c r="E49">
        <f>IF(DataSheet!B50&lt;&gt;0,DataSheet!B50,"")</f>
        <v>50</v>
      </c>
      <c r="F49" t="str">
        <f>IF(DataSheet!F50&lt;&gt;0,DataSheet!F50,"")</f>
        <v>מטר</v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>WE150346</v>
      </c>
      <c r="B50" s="4" t="str">
        <f>IF(DataSheet!D51&lt;&gt;0,DataSheet!D51,"")</f>
        <v>אספקה והובלה מוליך נחושת מבודד 10</v>
      </c>
      <c r="C50" s="4" t="str">
        <f>IF(DataSheet!E51&lt;&gt;0,DataSheet!E51,"")</f>
        <v>מוליכי נחושת בחתך 10 ממ''ר עם בידוד P.V.C מושחלים בצינורות או מונחים בתעלות, לרבות חיבור בשני הקצוות</v>
      </c>
      <c r="D50" s="5" t="str">
        <f>IF(A50="","",IF(DataSheet!J51=0,"פריט ללא הבהרה",DataSheet!J51))</f>
        <v>14.04.001</v>
      </c>
      <c r="E50">
        <f>IF(DataSheet!B51&lt;&gt;0,DataSheet!B51,"")</f>
        <v>100</v>
      </c>
      <c r="F50" t="str">
        <f>IF(DataSheet!F51&lt;&gt;0,DataSheet!F51,"")</f>
        <v>מטר</v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>WE150347</v>
      </c>
      <c r="B51" s="4" t="str">
        <f>IF(DataSheet!D52&lt;&gt;0,DataSheet!D52,"")</f>
        <v>התקנה מוליך נחושת מבודד 10</v>
      </c>
      <c r="C51" s="4" t="str">
        <f>IF(DataSheet!E52&lt;&gt;0,DataSheet!E52,"")</f>
        <v>התקנת הכבל באמצעות ציוד משיכה מתאים תוך הגנה מפני פגיעה בעת הנחתו על סולמות או בתעלות או מושחלים בצינורות כולל איבטוחים</v>
      </c>
      <c r="D51" s="5" t="str">
        <f>IF(A51="","",IF(DataSheet!J52=0,"פריט ללא הבהרה",DataSheet!J52))</f>
        <v>14.04.002</v>
      </c>
      <c r="E51">
        <f>IF(DataSheet!B52&lt;&gt;0,DataSheet!B52,"")</f>
        <v>100</v>
      </c>
      <c r="F51" t="str">
        <f>IF(DataSheet!F52&lt;&gt;0,DataSheet!F52,"")</f>
        <v>מטר</v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>WE150349</v>
      </c>
      <c r="B52" s="4" t="str">
        <f>IF(DataSheet!D53&lt;&gt;0,DataSheet!D53,"")</f>
        <v>אספקה והובלה מוליך נחושת מבודד 16 P.V.C</v>
      </c>
      <c r="C52" s="4" t="str">
        <f>IF(DataSheet!E53&lt;&gt;0,DataSheet!E53,"")</f>
        <v>מוליכי נחושת בחתך 16 ממ''ר עם בידוד P.V.C מושחלים בצינורות או מונחים בתעלות, לרבות חיבור בשני הקצוות</v>
      </c>
      <c r="D52" s="5" t="str">
        <f>IF(A52="","",IF(DataSheet!J53=0,"פריט ללא הבהרה",DataSheet!J53))</f>
        <v>14.04.001</v>
      </c>
      <c r="E52">
        <f>IF(DataSheet!B53&lt;&gt;0,DataSheet!B53,"")</f>
        <v>500</v>
      </c>
      <c r="F52" t="str">
        <f>IF(DataSheet!F53&lt;&gt;0,DataSheet!F53,"")</f>
        <v>מטר</v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>WE150350</v>
      </c>
      <c r="B53" s="4" t="str">
        <f>IF(DataSheet!D54&lt;&gt;0,DataSheet!D54,"")</f>
        <v>התקנה מוליך נחושת מבודד 16</v>
      </c>
      <c r="C53" s="4" t="str">
        <f>IF(DataSheet!E54&lt;&gt;0,DataSheet!E54,"")</f>
        <v>התקנת הכבל באמצעות ציוד משיכה מתאים תוך הגנה מפני פגיעה בעת הנחתו על סולמות או בתעלות או מושחלים בצינורות כולל איבטוחים</v>
      </c>
      <c r="D53" s="5" t="str">
        <f>IF(A53="","",IF(DataSheet!J54=0,"פריט ללא הבהרה",DataSheet!J54))</f>
        <v>14.04.002</v>
      </c>
      <c r="E53">
        <f>IF(DataSheet!B54&lt;&gt;0,DataSheet!B54,"")</f>
        <v>500</v>
      </c>
      <c r="F53" t="str">
        <f>IF(DataSheet!F54&lt;&gt;0,DataSheet!F54,"")</f>
        <v>מטר</v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>WE150358</v>
      </c>
      <c r="B54" s="4" t="str">
        <f>IF(DataSheet!D55&lt;&gt;0,DataSheet!D55,"")</f>
        <v>אספקה והובלה מוליך נחושת מבודד 50 P.V.C</v>
      </c>
      <c r="C54" s="4" t="str">
        <f>IF(DataSheet!E55&lt;&gt;0,DataSheet!E55,"")</f>
        <v>מוליכי נחושת בחתך 50 ממ''ר עם בידוד P.V.C מושחלים בצינורות או מונחים בתעלות, לרבות חיבור בשני הקצוות</v>
      </c>
      <c r="D54" s="5" t="str">
        <f>IF(A54="","",IF(DataSheet!J55=0,"פריט ללא הבהרה",DataSheet!J55))</f>
        <v>14.04.001</v>
      </c>
      <c r="E54">
        <f>IF(DataSheet!B55&lt;&gt;0,DataSheet!B55,"")</f>
        <v>200</v>
      </c>
      <c r="F54" t="str">
        <f>IF(DataSheet!F55&lt;&gt;0,DataSheet!F55,"")</f>
        <v>מטר</v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>WE150359</v>
      </c>
      <c r="B55" s="4" t="str">
        <f>IF(DataSheet!D56&lt;&gt;0,DataSheet!D56,"")</f>
        <v>התקנה מוליך נחושת מבודד 50</v>
      </c>
      <c r="C55" s="4" t="str">
        <f>IF(DataSheet!E56&lt;&gt;0,DataSheet!E56,"")</f>
        <v>התקנת הכבל באמצעות ציוד משיכה מתאים תוך הגנה מפני פגיעה בעת הנחתו על סולמות או בתעלות או מושחלים בצינורות כולל איבטוחים</v>
      </c>
      <c r="D55" s="5" t="str">
        <f>IF(A55="","",IF(DataSheet!J56=0,"פריט ללא הבהרה",DataSheet!J56))</f>
        <v>14.04.002</v>
      </c>
      <c r="E55">
        <f>IF(DataSheet!B56&lt;&gt;0,DataSheet!B56,"")</f>
        <v>200</v>
      </c>
      <c r="F55" t="str">
        <f>IF(DataSheet!F56&lt;&gt;0,DataSheet!F56,"")</f>
        <v>מטר</v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>WE150364</v>
      </c>
      <c r="B56" s="4" t="str">
        <f>IF(DataSheet!D57&lt;&gt;0,DataSheet!D57,"")</f>
        <v>אספקה והובלה מוליך נחושת מבודד 95 P.V.C</v>
      </c>
      <c r="C56" s="4" t="str">
        <f>IF(DataSheet!E57&lt;&gt;0,DataSheet!E57,"")</f>
        <v>מוליכי נחושת בחתך 95 ממ''ר עם בידוד P.V.C מושחלים בצינורות או מונחים בתעלות, לרבות חיבור בשני הקצוות</v>
      </c>
      <c r="D56" s="5" t="str">
        <f>IF(A56="","",IF(DataSheet!J57=0,"פריט ללא הבהרה",DataSheet!J57))</f>
        <v>14.04.001</v>
      </c>
      <c r="E56">
        <f>IF(DataSheet!B57&lt;&gt;0,DataSheet!B57,"")</f>
        <v>100</v>
      </c>
      <c r="F56" t="str">
        <f>IF(DataSheet!F57&lt;&gt;0,DataSheet!F57,"")</f>
        <v>מטר</v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>WE150365</v>
      </c>
      <c r="B57" s="4" t="str">
        <f>IF(DataSheet!D58&lt;&gt;0,DataSheet!D58,"")</f>
        <v>התקנה מוליך נחושת מבודד 95</v>
      </c>
      <c r="C57" s="4" t="str">
        <f>IF(DataSheet!E58&lt;&gt;0,DataSheet!E58,"")</f>
        <v>התקנת הכבל באמצעות ציוד משיכה מתאים תוך הגנה מפני פגיעה בעת הנחתו על סולמות או בתעלות או מושחלים בצינורות כולל איבטוחים</v>
      </c>
      <c r="D57" s="5" t="str">
        <f>IF(A57="","",IF(DataSheet!J58=0,"פריט ללא הבהרה",DataSheet!J58))</f>
        <v>14.04.002</v>
      </c>
      <c r="E57">
        <f>IF(DataSheet!B58&lt;&gt;0,DataSheet!B58,"")</f>
        <v>100</v>
      </c>
      <c r="F57" t="str">
        <f>IF(DataSheet!F58&lt;&gt;0,DataSheet!F58,"")</f>
        <v>מטר</v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>WE150370</v>
      </c>
      <c r="B58" s="4" t="str">
        <f>IF(DataSheet!D59&lt;&gt;0,DataSheet!D59,"")</f>
        <v>אספקה והובלה מוליך נחושת מבודד 150 P.V.C</v>
      </c>
      <c r="C58" s="4" t="str">
        <f>IF(DataSheet!E59&lt;&gt;0,DataSheet!E59,"")</f>
        <v>מוליכי נחושת בחתך 150 ממ''ר עם בידוד P.V.C מושחלים בצינורות או מונחים בתעלות, לרבות חיבור בשני הקצוות</v>
      </c>
      <c r="D58" s="5" t="str">
        <f>IF(A58="","",IF(DataSheet!J59=0,"פריט ללא הבהרה",DataSheet!J59))</f>
        <v>14.04.001</v>
      </c>
      <c r="E58">
        <f>IF(DataSheet!B59&lt;&gt;0,DataSheet!B59,"")</f>
        <v>20</v>
      </c>
      <c r="F58" t="str">
        <f>IF(DataSheet!F59&lt;&gt;0,DataSheet!F59,"")</f>
        <v>מטר</v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>WE150371</v>
      </c>
      <c r="B59" s="4" t="str">
        <f>IF(DataSheet!D60&lt;&gt;0,DataSheet!D60,"")</f>
        <v>התקנה מוליך נחושת מבודד 150</v>
      </c>
      <c r="C59" s="4" t="str">
        <f>IF(DataSheet!E60&lt;&gt;0,DataSheet!E60,"")</f>
        <v>התקנת הכבל באמצעות ציוד משיכה מתאים תוך הגנה מפני פגיעה בעת הנחתו על סולמות או בתעלות או מושחלים בצינורות כולל איבטוחים</v>
      </c>
      <c r="D59" s="5" t="str">
        <f>IF(A59="","",IF(DataSheet!J60=0,"פריט ללא הבהרה",DataSheet!J60))</f>
        <v>14.04.002</v>
      </c>
      <c r="E59">
        <f>IF(DataSheet!B60&lt;&gt;0,DataSheet!B60,"")</f>
        <v>20</v>
      </c>
      <c r="F59" t="str">
        <f>IF(DataSheet!F60&lt;&gt;0,DataSheet!F60,"")</f>
        <v>מטר</v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>WE150379</v>
      </c>
      <c r="B60" s="4" t="str">
        <f>IF(DataSheet!D61&lt;&gt;0,DataSheet!D61,"")</f>
        <v>אספקה והובלה מוליך נחושת גלוי 16</v>
      </c>
      <c r="C60" s="4" t="str">
        <f>IF(DataSheet!E61&lt;&gt;0,DataSheet!E61,"")</f>
        <v>מוליכי נחושת גלויים בחתך 16 ממ''ר, טמונים בקרקע ו/או מושחלים בצינור ו/או על סולם כבלים לרבות חיבור בשני הקצוות</v>
      </c>
      <c r="D60" s="5" t="str">
        <f>IF(A60="","",IF(DataSheet!J61=0,"פריט ללא הבהרה",DataSheet!J61))</f>
        <v>14.04.001</v>
      </c>
      <c r="E60">
        <f>IF(DataSheet!B61&lt;&gt;0,DataSheet!B61,"")</f>
        <v>200</v>
      </c>
      <c r="F60" t="str">
        <f>IF(DataSheet!F61&lt;&gt;0,DataSheet!F61,"")</f>
        <v>מטר</v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>WE150380</v>
      </c>
      <c r="B61" s="4" t="str">
        <f>IF(DataSheet!D62&lt;&gt;0,DataSheet!D62,"")</f>
        <v>התקנה מוליך נחושת גלוי 16</v>
      </c>
      <c r="C61" s="4" t="str">
        <f>IF(DataSheet!E62&lt;&gt;0,DataSheet!E62,"")</f>
        <v>התקנת הכבל באמצעות ציוד משיכה מתאים תוך הגנה מפני פגיעה בעת הנחתו על סולמות או בתעלות או מושחלים בצינורות כולל איבטוחים</v>
      </c>
      <c r="D61" s="5" t="str">
        <f>IF(A61="","",IF(DataSheet!J62=0,"פריט ללא הבהרה",DataSheet!J62))</f>
        <v>14.04.002</v>
      </c>
      <c r="E61">
        <f>IF(DataSheet!B62&lt;&gt;0,DataSheet!B62,"")</f>
        <v>200</v>
      </c>
      <c r="F61" t="str">
        <f>IF(DataSheet!F62&lt;&gt;0,DataSheet!F62,"")</f>
        <v>מטר</v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>WE150424</v>
      </c>
      <c r="B62" s="4" t="str">
        <f>IF(DataSheet!D63&lt;&gt;0,DataSheet!D63,"")</f>
        <v>אספקה והובלה מוליך נחושת מבודד 95 NHXH</v>
      </c>
      <c r="C62" s="4" t="str">
        <f>IF(DataSheet!E63&lt;&gt;0,DataSheet!E63,"")</f>
        <v>מוליכי נחושת בחתך 95 ממ''ר עם בידוד FE180 E90 NHXH חסיני אש</v>
      </c>
      <c r="D62" s="5" t="str">
        <f>IF(A62="","",IF(DataSheet!J63=0,"פריט ללא הבהרה",DataSheet!J63))</f>
        <v>14.04.001</v>
      </c>
      <c r="E62">
        <f>IF(DataSheet!B63&lt;&gt;0,DataSheet!B63,"")</f>
        <v>150</v>
      </c>
      <c r="F62" t="str">
        <f>IF(DataSheet!F63&lt;&gt;0,DataSheet!F63,"")</f>
        <v>מטר</v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>WE150425</v>
      </c>
      <c r="B63" s="4" t="str">
        <f>IF(DataSheet!D64&lt;&gt;0,DataSheet!D64,"")</f>
        <v>התקנה מוליך נחושת מבודד 95 ח''א</v>
      </c>
      <c r="C63" s="4" t="str">
        <f>IF(DataSheet!E64&lt;&gt;0,DataSheet!E64,"")</f>
        <v>התקנת הכבל באמצעות ציוד משיכה מתאים תוך הגנה מפני פגיעה בעת הנחתו על סולמות או בתעלות או מושחלים בצינורות כולל איבטוחים</v>
      </c>
      <c r="D63" s="5" t="str">
        <f>IF(A63="","",IF(DataSheet!J64=0,"פריט ללא הבהרה",DataSheet!J64))</f>
        <v>14.04.002</v>
      </c>
      <c r="E63">
        <f>IF(DataSheet!B64&lt;&gt;0,DataSheet!B64,"")</f>
        <v>150</v>
      </c>
      <c r="F63" t="str">
        <f>IF(DataSheet!F64&lt;&gt;0,DataSheet!F64,"")</f>
        <v>מטר</v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>WE150426</v>
      </c>
      <c r="B64" s="4" t="str">
        <f>IF(DataSheet!D65&lt;&gt;0,DataSheet!D65,"")</f>
        <v>חיווט מוליך נחושת מבודד 95 ח''א</v>
      </c>
      <c r="C64" s="4" t="str">
        <f>IF(DataSheet!E65&lt;&gt;0,DataSheet!E65,"")</f>
        <v>חיווט הכבל משני קצוותו לאביזי קצה / קופאות הסתאפות / לוחות חלוקה</v>
      </c>
      <c r="D64" s="5" t="str">
        <f>IF(A64="","",IF(DataSheet!J65=0,"פריט ללא הבהרה",DataSheet!J65))</f>
        <v>14.04.003</v>
      </c>
      <c r="E64">
        <f>IF(DataSheet!B65&lt;&gt;0,DataSheet!B65,"")</f>
        <v>150</v>
      </c>
      <c r="F64" t="str">
        <f>IF(DataSheet!F65&lt;&gt;0,DataSheet!F65,"")</f>
        <v>יח'</v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>WE150430</v>
      </c>
      <c r="B65" s="4" t="str">
        <f>IF(DataSheet!D66&lt;&gt;0,DataSheet!D66,"")</f>
        <v>אספקה והובלה מוליך נחושת מבודד 150 NHXH</v>
      </c>
      <c r="C65" s="4" t="str">
        <f>IF(DataSheet!E66&lt;&gt;0,DataSheet!E66,"")</f>
        <v>מוליכי נחושת בחתך 150 ממ''ר עם בידוד FE180 E90 NHXH חסיני אש</v>
      </c>
      <c r="D65" s="5" t="str">
        <f>IF(A65="","",IF(DataSheet!J66=0,"פריט ללא הבהרה",DataSheet!J66))</f>
        <v>14.04.001</v>
      </c>
      <c r="E65">
        <f>IF(DataSheet!B66&lt;&gt;0,DataSheet!B66,"")</f>
        <v>50</v>
      </c>
      <c r="F65" t="str">
        <f>IF(DataSheet!F66&lt;&gt;0,DataSheet!F66,"")</f>
        <v>מטר</v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>WE150431</v>
      </c>
      <c r="B66" s="4" t="str">
        <f>IF(DataSheet!D67&lt;&gt;0,DataSheet!D67,"")</f>
        <v>התקנה מוליך נחושת מבודד 150 ח''א</v>
      </c>
      <c r="C66" s="4" t="str">
        <f>IF(DataSheet!E67&lt;&gt;0,DataSheet!E67,"")</f>
        <v>התקנת הכבל באמצעות ציוד משיכה מתאים תוך הגנה מפני פגיעה בעת הנחתו על סולמות או בתעלות או מושחלים בצינורות כולל איבטוחים</v>
      </c>
      <c r="D66" s="5" t="str">
        <f>IF(A66="","",IF(DataSheet!J67=0,"פריט ללא הבהרה",DataSheet!J67))</f>
        <v>14.04.002</v>
      </c>
      <c r="E66">
        <f>IF(DataSheet!B67&lt;&gt;0,DataSheet!B67,"")</f>
        <v>50</v>
      </c>
      <c r="F66" t="str">
        <f>IF(DataSheet!F67&lt;&gt;0,DataSheet!F67,"")</f>
        <v>מטר</v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>WE150432</v>
      </c>
      <c r="B67" s="4" t="str">
        <f>IF(DataSheet!D68&lt;&gt;0,DataSheet!D68,"")</f>
        <v>חיווט מוליך נחושת מבודד 150 ח''א</v>
      </c>
      <c r="C67" s="4" t="str">
        <f>IF(DataSheet!E68&lt;&gt;0,DataSheet!E68,"")</f>
        <v>חיווט הכבל משני קצוותו לאביזי קצה / קופאות הסתאפות / לוחות חלוקה</v>
      </c>
      <c r="D67" s="5" t="str">
        <f>IF(A67="","",IF(DataSheet!J68=0,"פריט ללא הבהרה",DataSheet!J68))</f>
        <v>14.04.003</v>
      </c>
      <c r="E67">
        <f>IF(DataSheet!B68&lt;&gt;0,DataSheet!B68,"")</f>
        <v>50</v>
      </c>
      <c r="F67" t="str">
        <f>IF(DataSheet!F68&lt;&gt;0,DataSheet!F68,"")</f>
        <v>יח'</v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>WE150818</v>
      </c>
      <c r="B68" s="4" t="str">
        <f>IF(DataSheet!D69&lt;&gt;0,DataSheet!D69,"")</f>
        <v>אספקה, התקנה וחיבור ראש כבל לחיבור מגופים חשמליים</v>
      </c>
      <c r="C68" s="4" t="str">
        <f>IF(DataSheet!E69&lt;&gt;0,DataSheet!E69,"")</f>
        <v>אספקה, התקנה וחיבור ראש כבל לחיבור מגופים חשמליים להתקנה משולבת שלושה חלקים.</v>
      </c>
      <c r="D68" s="5" t="str">
        <f>IF(A68="","",IF(DataSheet!J69=0,"פריט ללא הבהרה",DataSheet!J69))</f>
        <v>פריט ללא הבהרה</v>
      </c>
      <c r="E68">
        <f>IF(DataSheet!B69&lt;&gt;0,DataSheet!B69,"")</f>
        <v>9</v>
      </c>
      <c r="F68" t="str">
        <f>IF(DataSheet!F69&lt;&gt;0,DataSheet!F69,"")</f>
        <v>CMP</v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>WE150819</v>
      </c>
      <c r="B69" s="4" t="str">
        <f>IF(DataSheet!D70&lt;&gt;0,DataSheet!D70,"")</f>
        <v>אספקת כבל TDBON משוריין ומסוכך 1X2X16AWG, מעטה כחול או שחור</v>
      </c>
      <c r="C69" s="4" t="str">
        <f>IF(DataSheet!E70&lt;&gt;0,DataSheet!E70,"")</f>
        <v>אספקת כבל TDBON משוריין ומסוכך 1X2X16AWG, מעטה כחול או שחור</v>
      </c>
      <c r="D69" s="5" t="str">
        <f>IF(A69="","",IF(DataSheet!J70=0,"פריט ללא הבהרה",DataSheet!J70))</f>
        <v>פריט ללא הבהרה</v>
      </c>
      <c r="E69">
        <f>IF(DataSheet!B70&lt;&gt;0,DataSheet!B70,"")</f>
        <v>200</v>
      </c>
      <c r="F69" t="str">
        <f>IF(DataSheet!F70&lt;&gt;0,DataSheet!F70,"")</f>
        <v>מטר</v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>WE150820</v>
      </c>
      <c r="B70" s="4" t="str">
        <f>IF(DataSheet!D71&lt;&gt;0,DataSheet!D71,"")</f>
        <v>התקנת כבל TDBON משוריין ומסוכך 1X2X16AWG, מעטה כחול או שחור</v>
      </c>
      <c r="C70" s="4" t="str">
        <f>IF(DataSheet!E71&lt;&gt;0,DataSheet!E71,"")</f>
        <v>התקנת כבל TDBON משוריין ומסוכך בחתך 1X2X16AWG, מעטה כחול או שחור כולל חיבורים</v>
      </c>
      <c r="D70" s="5" t="str">
        <f>IF(A70="","",IF(DataSheet!J71=0,"פריט ללא הבהרה",DataSheet!J71))</f>
        <v>פריט ללא הבהרה</v>
      </c>
      <c r="E70">
        <f>IF(DataSheet!B71&lt;&gt;0,DataSheet!B71,"")</f>
        <v>200</v>
      </c>
      <c r="F70" t="str">
        <f>IF(DataSheet!F71&lt;&gt;0,DataSheet!F71,"")</f>
        <v>מטר</v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>WE150823</v>
      </c>
      <c r="B71" s="4" t="str">
        <f>IF(DataSheet!D72&lt;&gt;0,DataSheet!D72,"")</f>
        <v>אספקת כבל TDBON מסוכך 2X2X16AWG, מעטה כחול או שחור</v>
      </c>
      <c r="C71" s="4" t="str">
        <f>IF(DataSheet!E72&lt;&gt;0,DataSheet!E72,"")</f>
        <v>אספקת כבל TDBON מסוכך (כל זוג + סיכוך כללי) בחתך 2X2X16AWG, מעטה כחול או שחור</v>
      </c>
      <c r="D71" s="5" t="str">
        <f>IF(A71="","",IF(DataSheet!J72=0,"פריט ללא הבהרה",DataSheet!J72))</f>
        <v>פריט ללא הבהרה</v>
      </c>
      <c r="E71">
        <f>IF(DataSheet!B72&lt;&gt;0,DataSheet!B72,"")</f>
        <v>200</v>
      </c>
      <c r="F71" t="str">
        <f>IF(DataSheet!F72&lt;&gt;0,DataSheet!F72,"")</f>
        <v>מטר</v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>WE150824</v>
      </c>
      <c r="B72" s="4" t="str">
        <f>IF(DataSheet!D73&lt;&gt;0,DataSheet!D73,"")</f>
        <v>התקנת כבל TDBON משוריין ומסוכך 2X2X16AWG, מעטה כחול או שחור</v>
      </c>
      <c r="C72" s="4" t="str">
        <f>IF(DataSheet!E73&lt;&gt;0,DataSheet!E73,"")</f>
        <v>התקנת כבל TDBON מסוכך (כל זוג + סיכוך כללי) בחתך 2X2X16AWG, מעטה כחול או שחור כולל חיבורים</v>
      </c>
      <c r="D72" s="5" t="str">
        <f>IF(A72="","",IF(DataSheet!J73=0,"פריט ללא הבהרה",DataSheet!J73))</f>
        <v>פריט ללא הבהרה</v>
      </c>
      <c r="E72">
        <f>IF(DataSheet!B73&lt;&gt;0,DataSheet!B73,"")</f>
        <v>200</v>
      </c>
      <c r="F72" t="str">
        <f>IF(DataSheet!F73&lt;&gt;0,DataSheet!F73,"")</f>
        <v>מטר</v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>WE150831</v>
      </c>
      <c r="B73" s="4" t="str">
        <f>IF(DataSheet!D74&lt;&gt;0,DataSheet!D74,"")</f>
        <v>אספקת כבל TDBON מסוכך 8X2X16AWG, מעטה כחול או שחור</v>
      </c>
      <c r="C73" s="4" t="str">
        <f>IF(DataSheet!E74&lt;&gt;0,DataSheet!E74,"")</f>
        <v>אספקת כבל TDBON מסוכך (כל זוג + סיכוך כללי) בחתך 8X2X16AWG, מעטה כחול או שחור</v>
      </c>
      <c r="D73" s="5" t="str">
        <f>IF(A73="","",IF(DataSheet!J74=0,"פריט ללא הבהרה",DataSheet!J74))</f>
        <v>פריט ללא הבהרה</v>
      </c>
      <c r="E73">
        <f>IF(DataSheet!B74&lt;&gt;0,DataSheet!B74,"")</f>
        <v>30</v>
      </c>
      <c r="F73" t="str">
        <f>IF(DataSheet!F74&lt;&gt;0,DataSheet!F74,"")</f>
        <v>מטר</v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>WE150832</v>
      </c>
      <c r="B74" s="4" t="str">
        <f>IF(DataSheet!D75&lt;&gt;0,DataSheet!D75,"")</f>
        <v>התקנת כבל TDBON משוריין ומסוכך 8X2X16AWG, מעטה כחול או שחור</v>
      </c>
      <c r="C74" s="4" t="str">
        <f>IF(DataSheet!E75&lt;&gt;0,DataSheet!E75,"")</f>
        <v>התקנת כבל TDBON מסוכך (כל זוג + סיכוך כללי) בחתך 8X2X16AWG, מעטה כחול או שחור כולל חיבורים</v>
      </c>
      <c r="D74" s="5" t="str">
        <f>IF(A74="","",IF(DataSheet!J75=0,"פריט ללא הבהרה",DataSheet!J75))</f>
        <v>פריט ללא הבהרה</v>
      </c>
      <c r="E74">
        <f>IF(DataSheet!B75&lt;&gt;0,DataSheet!B75,"")</f>
        <v>30</v>
      </c>
      <c r="F74" t="str">
        <f>IF(DataSheet!F75&lt;&gt;0,DataSheet!F75,"")</f>
        <v>מטר</v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>WE150833</v>
      </c>
      <c r="B75" s="4" t="str">
        <f>IF(DataSheet!D76&lt;&gt;0,DataSheet!D76,"")</f>
        <v>אספקת כבל TDBON מסוכך 8X3X16AWG, מעטה כחול או שחור</v>
      </c>
      <c r="C75" s="4" t="str">
        <f>IF(DataSheet!E76&lt;&gt;0,DataSheet!E76,"")</f>
        <v>אספקת כבל TDBON מסוכך (כל טריאדה + סיכוך כללי) בחתך 8X3X16AWG, מעטה כחול או שחור</v>
      </c>
      <c r="D75" s="5" t="str">
        <f>IF(A75="","",IF(DataSheet!J76=0,"פריט ללא הבהרה",DataSheet!J76))</f>
        <v>פריט ללא הבהרה</v>
      </c>
      <c r="E75">
        <f>IF(DataSheet!B76&lt;&gt;0,DataSheet!B76,"")</f>
        <v>40</v>
      </c>
      <c r="F75" t="str">
        <f>IF(DataSheet!F76&lt;&gt;0,DataSheet!F76,"")</f>
        <v>מטר</v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>WE150834</v>
      </c>
      <c r="B76" s="4" t="str">
        <f>IF(DataSheet!D77&lt;&gt;0,DataSheet!D77,"")</f>
        <v>התקנת כבל TDBON משוריין ומסוכך 8X3X16AWG, מעטה כחול או שחור</v>
      </c>
      <c r="C76" s="4" t="str">
        <f>IF(DataSheet!E77&lt;&gt;0,DataSheet!E77,"")</f>
        <v>התקנת כבל TDBON מסוכך (כל טריאדה + סיכוך כללי) בחתך 8X3X16AWG, מעטה כחול או שחור כולל חיבורים</v>
      </c>
      <c r="D76" s="5" t="str">
        <f>IF(A76="","",IF(DataSheet!J77=0,"פריט ללא הבהרה",DataSheet!J77))</f>
        <v>פריט ללא הבהרה</v>
      </c>
      <c r="E76">
        <f>IF(DataSheet!B77&lt;&gt;0,DataSheet!B77,"")</f>
        <v>40</v>
      </c>
      <c r="F76" t="str">
        <f>IF(DataSheet!F77&lt;&gt;0,DataSheet!F77,"")</f>
        <v>מטר</v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>WE150835</v>
      </c>
      <c r="B77" s="4" t="str">
        <f>IF(DataSheet!D78&lt;&gt;0,DataSheet!D78,"")</f>
        <v>אספקת כבל TDBON מסוכך 16X2X16AWG, מעטה כחול או שחור</v>
      </c>
      <c r="C77" s="4" t="str">
        <f>IF(DataSheet!E78&lt;&gt;0,DataSheet!E78,"")</f>
        <v>אספקת כבל TDBON מסוכך (כל זוג + סיכוך כללי) בחתך 16X2X16AWG, מעטה כחול או שחור</v>
      </c>
      <c r="D77" s="5" t="str">
        <f>IF(A77="","",IF(DataSheet!J78=0,"פריט ללא הבהרה",DataSheet!J78))</f>
        <v>פריט ללא הבהרה</v>
      </c>
      <c r="E77">
        <f>IF(DataSheet!B78&lt;&gt;0,DataSheet!B78,"")</f>
        <v>150</v>
      </c>
      <c r="F77" t="str">
        <f>IF(DataSheet!F78&lt;&gt;0,DataSheet!F78,"")</f>
        <v>מטר</v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>WE150836</v>
      </c>
      <c r="B78" s="4" t="str">
        <f>IF(DataSheet!D79&lt;&gt;0,DataSheet!D79,"")</f>
        <v>התקנת כבל TDBON משוריין ומסוכך 16X2X16AWG, מעטה כחול או שחו</v>
      </c>
      <c r="C78" s="4" t="str">
        <f>IF(DataSheet!E79&lt;&gt;0,DataSheet!E79,"")</f>
        <v>התקנת כבל TDBON מסוכך (כל זוג + סיכוך כללי) בחתך 16X2X16AWG, מעטה כחול או שחור כולל חיבורים</v>
      </c>
      <c r="D78" s="5" t="str">
        <f>IF(A78="","",IF(DataSheet!J79=0,"פריט ללא הבהרה",DataSheet!J79))</f>
        <v>פריט ללא הבהרה</v>
      </c>
      <c r="E78">
        <f>IF(DataSheet!B79&lt;&gt;0,DataSheet!B79,"")</f>
        <v>150</v>
      </c>
      <c r="F78" t="str">
        <f>IF(DataSheet!F79&lt;&gt;0,DataSheet!F79,"")</f>
        <v>מטר</v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>WE150843</v>
      </c>
      <c r="B79" s="4" t="str">
        <f>IF(DataSheet!D80&lt;&gt;0,DataSheet!D80,"")</f>
        <v>אספקה כבל 18/30 ק"ו בחתך 1X95/16 N2XSY ממ"ר</v>
      </c>
      <c r="C79" s="4" t="str">
        <f>IF(DataSheet!E80&lt;&gt;0,DataSheet!E80,"")</f>
        <v>אספקה כבל 18/30 ק"ו בחתך 1X95/16 N2XSY ממ"ר</v>
      </c>
      <c r="D79" s="5" t="str">
        <f>IF(A79="","",IF(DataSheet!J80=0,"פריט ללא הבהרה",DataSheet!J80))</f>
        <v>פריט ללא הבהרה</v>
      </c>
      <c r="E79">
        <f>IF(DataSheet!B80&lt;&gt;0,DataSheet!B80,"")</f>
        <v>100</v>
      </c>
      <c r="F79" t="str">
        <f>IF(DataSheet!F80&lt;&gt;0,DataSheet!F80,"")</f>
        <v>מטר</v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>WE150844</v>
      </c>
      <c r="B80" s="4" t="str">
        <f>IF(DataSheet!D81&lt;&gt;0,DataSheet!D81,"")</f>
        <v>התקנה כבל 18/30 ק"ו בחתך 1X95/16 N2XSY ממ"ר</v>
      </c>
      <c r="C80" s="4" t="str">
        <f>IF(DataSheet!E81&lt;&gt;0,DataSheet!E81,"")</f>
        <v>התקנה כבל 18/30 ק"ו בחתך 1X95/16 N2XSY ממ"ר</v>
      </c>
      <c r="D80" s="5" t="str">
        <f>IF(A80="","",IF(DataSheet!J81=0,"פריט ללא הבהרה",DataSheet!J81))</f>
        <v>פריט ללא הבהרה</v>
      </c>
      <c r="E80">
        <f>IF(DataSheet!B81&lt;&gt;0,DataSheet!B81,"")</f>
        <v>100</v>
      </c>
      <c r="F80" t="str">
        <f>IF(DataSheet!F81&lt;&gt;0,DataSheet!F81,"")</f>
        <v>מטר</v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>WE150845</v>
      </c>
      <c r="B81" s="4" t="str">
        <f>IF(DataSheet!D82&lt;&gt;0,DataSheet!D82,"")</f>
        <v>חיבור כבל 18/30 ק"ו בחתך 1X95/16 N2XSY ממ"ר</v>
      </c>
      <c r="C81" s="4" t="str">
        <f>IF(DataSheet!E82&lt;&gt;0,DataSheet!E82,"")</f>
        <v>חיבור קצה כבל 18/30 ק"ו בחתך 1X95/16 N2XSY ממ"ר פנימי / חיצוני ברך אלסטימולד כולל אספקה</v>
      </c>
      <c r="D81" s="5" t="str">
        <f>IF(A81="","",IF(DataSheet!J82=0,"פריט ללא הבהרה",DataSheet!J82))</f>
        <v>פריט ללא הבהרה</v>
      </c>
      <c r="E81">
        <f>IF(DataSheet!B82&lt;&gt;0,DataSheet!B82,"")</f>
        <v>6</v>
      </c>
      <c r="F81" t="str">
        <f>IF(DataSheet!F82&lt;&gt;0,DataSheet!F82,"")</f>
        <v>מטר</v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>WE150859</v>
      </c>
      <c r="B82" s="4" t="str">
        <f>IF(DataSheet!D83&lt;&gt;0,DataSheet!D83,"")</f>
        <v>אספקה כבל 6/10 ק"ו בחתך 3X50/16 N2XSY ממ"ר</v>
      </c>
      <c r="C82" s="4" t="str">
        <f>IF(DataSheet!E83&lt;&gt;0,DataSheet!E83,"")</f>
        <v>אספקה כבל 6/10 ק"ו בחתך 3X50/16 N2XSY ממ"ר</v>
      </c>
      <c r="D82" s="5" t="str">
        <f>IF(A82="","",IF(DataSheet!J83=0,"פריט ללא הבהרה",DataSheet!J83))</f>
        <v>פריט ללא הבהרה</v>
      </c>
      <c r="E82">
        <f>IF(DataSheet!B83&lt;&gt;0,DataSheet!B83,"")</f>
        <v>50</v>
      </c>
      <c r="F82" t="str">
        <f>IF(DataSheet!F83&lt;&gt;0,DataSheet!F83,"")</f>
        <v>מטר</v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>WE150860</v>
      </c>
      <c r="B83" s="4" t="str">
        <f>IF(DataSheet!D84&lt;&gt;0,DataSheet!D84,"")</f>
        <v>התקנה כבל 6/10 ק"ו בחתך 3X50/16 N2XSY ממ"ר</v>
      </c>
      <c r="C83" s="4" t="str">
        <f>IF(DataSheet!E84&lt;&gt;0,DataSheet!E84,"")</f>
        <v>התקנה כבל 6/10 ק"ו בחתך 3X50/16 N2XSY ממ"ר</v>
      </c>
      <c r="D83" s="5" t="str">
        <f>IF(A83="","",IF(DataSheet!J84=0,"פריט ללא הבהרה",DataSheet!J84))</f>
        <v>פריט ללא הבהרה</v>
      </c>
      <c r="E83">
        <f>IF(DataSheet!B84&lt;&gt;0,DataSheet!B84,"")</f>
        <v>50</v>
      </c>
      <c r="F83" t="str">
        <f>IF(DataSheet!F84&lt;&gt;0,DataSheet!F84,"")</f>
        <v>מטר</v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>WE150861</v>
      </c>
      <c r="B84" s="4" t="str">
        <f>IF(DataSheet!D85&lt;&gt;0,DataSheet!D85,"")</f>
        <v>חיבור כבל 6/10 ק"ו בחתך 3X50/16 N2XSY ממ"ר</v>
      </c>
      <c r="C84" s="4" t="str">
        <f>IF(DataSheet!E85&lt;&gt;0,DataSheet!E85,"")</f>
        <v>חיבור קצה 6/10 ק"ו בחתך 3X50/16 N2XSY ממ"ר פנימי / חיצוני ברך אלסטימולדכולל אספקה</v>
      </c>
      <c r="D84" s="5" t="str">
        <f>IF(A84="","",IF(DataSheet!J85=0,"פריט ללא הבהרה",DataSheet!J85))</f>
        <v>פריט ללא הבהרה</v>
      </c>
      <c r="E84">
        <f>IF(DataSheet!B85&lt;&gt;0,DataSheet!B85,"")</f>
        <v>4</v>
      </c>
      <c r="F84" t="str">
        <f>IF(DataSheet!F85&lt;&gt;0,DataSheet!F85,"")</f>
        <v>מטר</v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>WE150863</v>
      </c>
      <c r="B85" s="4" t="str">
        <f>IF(DataSheet!D86&lt;&gt;0,DataSheet!D86,"")</f>
        <v>אספקה כבל 6/10 ק"ו בחתך 3X95/16 N2XSY ממ"ר</v>
      </c>
      <c r="C85" s="4" t="str">
        <f>IF(DataSheet!E86&lt;&gt;0,DataSheet!E86,"")</f>
        <v>אספקה כבל 6/10 ק"ו בחתך 3X95/16 N2XSY ממ"ר</v>
      </c>
      <c r="D85" s="5" t="str">
        <f>IF(A85="","",IF(DataSheet!J86=0,"פריט ללא הבהרה",DataSheet!J86))</f>
        <v>פריט ללא הבהרה</v>
      </c>
      <c r="E85">
        <f>IF(DataSheet!B86&lt;&gt;0,DataSheet!B86,"")</f>
        <v>200</v>
      </c>
      <c r="F85" t="str">
        <f>IF(DataSheet!F86&lt;&gt;0,DataSheet!F86,"")</f>
        <v>מטר</v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>WE150864</v>
      </c>
      <c r="B86" s="4" t="str">
        <f>IF(DataSheet!D87&lt;&gt;0,DataSheet!D87,"")</f>
        <v>התקנה כבל 6/10 ק"ו בחתך 3X95/16 N2XSY ממ"ר</v>
      </c>
      <c r="C86" s="4" t="str">
        <f>IF(DataSheet!E87&lt;&gt;0,DataSheet!E87,"")</f>
        <v>התקנה כבל 6/10 ק"ו בחתך 3X95/16 N2XSY ממ"ר</v>
      </c>
      <c r="D86" s="5" t="str">
        <f>IF(A86="","",IF(DataSheet!J87=0,"פריט ללא הבהרה",DataSheet!J87))</f>
        <v>פריט ללא הבהרה</v>
      </c>
      <c r="E86">
        <f>IF(DataSheet!B87&lt;&gt;0,DataSheet!B87,"")</f>
        <v>200</v>
      </c>
      <c r="F86" t="str">
        <f>IF(DataSheet!F87&lt;&gt;0,DataSheet!F87,"")</f>
        <v>מטר</v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>WE150865</v>
      </c>
      <c r="B87" s="4" t="str">
        <f>IF(DataSheet!D88&lt;&gt;0,DataSheet!D88,"")</f>
        <v>חיבור כבל 6/10 ק"ו בחתך 3X95/16 N2XSY ממ"ר</v>
      </c>
      <c r="C87" s="4" t="str">
        <f>IF(DataSheet!E88&lt;&gt;0,DataSheet!E88,"")</f>
        <v>חיבור קצה כבל  6/10 ק"ו בחתך 3X95/16 N2XSY ממ"ר פנימי / חיצוני ברך אלסטימולד כולל אספקה</v>
      </c>
      <c r="D87" s="5" t="str">
        <f>IF(A87="","",IF(DataSheet!J88=0,"פריט ללא הבהרה",DataSheet!J88))</f>
        <v>פריט ללא הבהרה</v>
      </c>
      <c r="E87">
        <f>IF(DataSheet!B88&lt;&gt;0,DataSheet!B88,"")</f>
        <v>4</v>
      </c>
      <c r="F87" t="str">
        <f>IF(DataSheet!F88&lt;&gt;0,DataSheet!F88,"")</f>
        <v>מטר</v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>WE150866</v>
      </c>
      <c r="B88" s="4" t="str">
        <f>IF(DataSheet!D89&lt;&gt;0,DataSheet!D89,"")</f>
        <v>מופה לכבל 6/10 ק"ו בחתך 3X95/16 N2XSY ממ"ר</v>
      </c>
      <c r="C88" s="4" t="str">
        <f>IF(DataSheet!E89&lt;&gt;0,DataSheet!E89,"")</f>
        <v>מופה כבל  6/10 ק"ו בחתך 3X95/16 N2XSY ממ"ר  כולל אספקה</v>
      </c>
      <c r="D88" s="5" t="str">
        <f>IF(A88="","",IF(DataSheet!J89=0,"פריט ללא הבהרה",DataSheet!J89))</f>
        <v>פריט ללא הבהרה</v>
      </c>
      <c r="E88">
        <f>IF(DataSheet!B89&lt;&gt;0,DataSheet!B89,"")</f>
        <v>1</v>
      </c>
      <c r="F88" t="str">
        <f>IF(DataSheet!F89&lt;&gt;0,DataSheet!F89,"")</f>
        <v>מטר</v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>WE150894</v>
      </c>
      <c r="B89" s="4" t="str">
        <f>IF(DataSheet!D90&lt;&gt;0,DataSheet!D90,"")</f>
        <v>אספקת כבל תקשורת TCP/IP להתקנה חיצונית CAT7</v>
      </c>
      <c r="C89" s="4" t="str">
        <f>IF(DataSheet!E90&lt;&gt;0,DataSheet!E90,"")</f>
        <v>אספקת כבל תקשורת TCP/IP להתקנה חיצונית CAT7</v>
      </c>
      <c r="D89" s="5" t="str">
        <f>IF(A89="","",IF(DataSheet!J90=0,"פריט ללא הבהרה",DataSheet!J90))</f>
        <v>פריט ללא הבהרה</v>
      </c>
      <c r="E89">
        <f>IF(DataSheet!B90&lt;&gt;0,DataSheet!B90,"")</f>
        <v>100</v>
      </c>
      <c r="F89" t="str">
        <f>IF(DataSheet!F90&lt;&gt;0,DataSheet!F90,"")</f>
        <v>מטר</v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>WE150895</v>
      </c>
      <c r="B90" s="4" t="str">
        <f>IF(DataSheet!D91&lt;&gt;0,DataSheet!D91,"")</f>
        <v>התקנת כבל תקשורת TCP/IP להתקנה חיצונית CAT7 כולל קונקטורים</v>
      </c>
      <c r="C90" s="4" t="str">
        <f>IF(DataSheet!E91&lt;&gt;0,DataSheet!E91,"")</f>
        <v>התקנת כבל תקשורת TCP/IP להתקנה חיצונית CAT7 כולל ביצוע קונקטורים RG45</v>
      </c>
      <c r="D90" s="5" t="str">
        <f>IF(A90="","",IF(DataSheet!J91=0,"פריט ללא הבהרה",DataSheet!J91))</f>
        <v>פריט ללא הבהרה</v>
      </c>
      <c r="E90">
        <f>IF(DataSheet!B91&lt;&gt;0,DataSheet!B91,"")</f>
        <v>100</v>
      </c>
      <c r="F90" t="str">
        <f>IF(DataSheet!F91&lt;&gt;0,DataSheet!F91,"")</f>
        <v>מטר</v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>WE150896</v>
      </c>
      <c r="B91" s="4" t="str">
        <f>IF(DataSheet!D92&lt;&gt;0,DataSheet!D92,"")</f>
        <v>אספקת כבל משוריין ומסוכך 1X2X16AWG עבור PAKSCAN מעטה שחור</v>
      </c>
      <c r="C91" s="4" t="str">
        <f>IF(DataSheet!E92&lt;&gt;0,DataSheet!E92,"")</f>
        <v>אספקת כבל TDBON משוריין ומסוכך בחתך 1X2X16AWG, עבור עניבת תקשורת PAKSCAN דגם Teldor 8A6X301101, מעטה שחור</v>
      </c>
      <c r="D91" s="5" t="str">
        <f>IF(A91="","",IF(DataSheet!J92=0,"פריט ללא הבהרה",DataSheet!J92))</f>
        <v>פריט ללא הבהרה</v>
      </c>
      <c r="E91">
        <f>IF(DataSheet!B92&lt;&gt;0,DataSheet!B92,"")</f>
        <v>150</v>
      </c>
      <c r="F91" t="str">
        <f>IF(DataSheet!F92&lt;&gt;0,DataSheet!F92,"")</f>
        <v>מטר</v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>WE150897</v>
      </c>
      <c r="B92" s="4" t="str">
        <f>IF(DataSheet!D93&lt;&gt;0,DataSheet!D93,"")</f>
        <v>התקנת כבל משוריין ומסוכך 1X2X16AWG עבור PAKSCAN מעטה שחור</v>
      </c>
      <c r="C92" s="4" t="str">
        <f>IF(DataSheet!E93&lt;&gt;0,DataSheet!E93,"")</f>
        <v>אספקת כבל TDBON משוריין ומסוכך בחתך 1X2X16AWG עבור עניבת תקשורת PAKSCAN דגם Teldor 8A6X301101 מעטה שחור כולל חיבור קצוות</v>
      </c>
      <c r="D92" s="5" t="str">
        <f>IF(A92="","",IF(DataSheet!J93=0,"פריט ללא הבהרה",DataSheet!J93))</f>
        <v>פריט ללא הבהרה</v>
      </c>
      <c r="E92">
        <f>IF(DataSheet!B93&lt;&gt;0,DataSheet!B93,"")</f>
        <v>150</v>
      </c>
      <c r="F92" t="str">
        <f>IF(DataSheet!F93&lt;&gt;0,DataSheet!F93,"")</f>
        <v>מטר</v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>WE150899</v>
      </c>
      <c r="B93" s="4" t="str">
        <f>IF(DataSheet!D94&lt;&gt;0,DataSheet!D94,"")</f>
        <v>זיהוי וסימון כבלים מחוברים ללוחות קיימים</v>
      </c>
      <c r="C93" s="4" t="str">
        <f>IF(DataSheet!E94&lt;&gt;0,DataSheet!E94,"")</f>
        <v>זיהוי וסימון כבלים מחוברים ללוחות קיימים</v>
      </c>
      <c r="D93" s="5" t="str">
        <f>IF(A93="","",IF(DataSheet!J94=0,"פריט ללא הבהרה",DataSheet!J94))</f>
        <v>פריט ללא הבהרה</v>
      </c>
      <c r="E93">
        <f>IF(DataSheet!B94&lt;&gt;0,DataSheet!B94,"")</f>
        <v>4</v>
      </c>
      <c r="F93" t="str">
        <f>IF(DataSheet!F94&lt;&gt;0,DataSheet!F94,"")</f>
        <v>CMP</v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>WE150908</v>
      </c>
      <c r="B94" s="4" t="str">
        <f>IF(DataSheet!D95&lt;&gt;0,DataSheet!D95,"")</f>
        <v>אספקה הובלה והתקנה של גלנד M75 מוגן פיצוץ לכבל 3X120/16 N2X</v>
      </c>
      <c r="C94" s="4" t="str">
        <f>IF(DataSheet!E95&lt;&gt;0,DataSheet!E95,"")</f>
        <v>אספקה הובלה והתקנה של גלנד M75 מוגן פיצוץ ZONE1 מפליז כולל כלל vn,thnho והאביזרים הדרושים להתקנה מושלמת לכבל 3X120/16 N2</v>
      </c>
      <c r="D94" s="5" t="str">
        <f>IF(A94="","",IF(DataSheet!J95=0,"פריט ללא הבהרה",DataSheet!J95))</f>
        <v>פריט ללא הבהרה</v>
      </c>
      <c r="E94">
        <f>IF(DataSheet!B95&lt;&gt;0,DataSheet!B95,"")</f>
        <v>2</v>
      </c>
      <c r="F94" t="str">
        <f>IF(DataSheet!F95&lt;&gt;0,DataSheet!F95,"")</f>
        <v>יח'</v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>WE160003</v>
      </c>
      <c r="B95" s="4" t="str">
        <f>IF(DataSheet!D96&lt;&gt;0,DataSheet!D96,"")</f>
        <v>אספקה הובלה התקנה וחיווט של פס השוואת פוטנציאלים 40X4</v>
      </c>
      <c r="C95" s="4" t="str">
        <f>IF(DataSheet!E96&lt;&gt;0,DataSheet!E96,"")</f>
        <v>פס להשוואת פוטנציאלים עשויים מנחושת בחתך 40X4 מ''מ עבור 7 מוליכים</v>
      </c>
      <c r="D95" s="5" t="str">
        <f>IF(A95="","",IF(DataSheet!J96=0,"פריט ללא הבהרה",DataSheet!J96))</f>
        <v>14.05.003</v>
      </c>
      <c r="E95">
        <f>IF(DataSheet!B96&lt;&gt;0,DataSheet!B96,"")</f>
        <v>4</v>
      </c>
      <c r="F95" t="str">
        <f>IF(DataSheet!F96&lt;&gt;0,DataSheet!F96,"")</f>
        <v>יח'</v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>WE160015</v>
      </c>
      <c r="B96" s="4" t="str">
        <f>IF(DataSheet!D97&lt;&gt;0,DataSheet!D97,"")</f>
        <v>אספקה והתקנה פלח הארקה מברזל מגולוון 40x4 מ"מ</v>
      </c>
      <c r="C96" s="4" t="str">
        <f>IF(DataSheet!E97&lt;&gt;0,DataSheet!E97,"")</f>
        <v>אספקה והתקנה עם או בלי מבודדים של פלח הארקה מברזל מגולוון במידות 40x4 מ"מ</v>
      </c>
      <c r="D96" s="5" t="str">
        <f>IF(A96="","",IF(DataSheet!J97=0,"פריט ללא הבהרה",DataSheet!J97))</f>
        <v>פריט ללא הבהרה</v>
      </c>
      <c r="E96">
        <f>IF(DataSheet!B97&lt;&gt;0,DataSheet!B97,"")</f>
        <v>30</v>
      </c>
      <c r="F96" t="str">
        <f>IF(DataSheet!F97&lt;&gt;0,DataSheet!F97,"")</f>
        <v>מטר</v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>WE190057</v>
      </c>
      <c r="B97" s="4" t="str">
        <f>IF(DataSheet!D98&lt;&gt;0,DataSheet!D98,"")</f>
        <v>אספקה הובלה התקנה וחיווט קופסא EX 270X270</v>
      </c>
      <c r="C97" s="4" t="str">
        <f>IF(DataSheet!E98&lt;&gt;0,DataSheet!E98,"")</f>
        <v>קופסאות הסתעפות למכשור (JB) מסוג EX או IS של חברת CEAG, STAHL OR BARTECH מידות 270x270 מ''מ</v>
      </c>
      <c r="D97" s="5" t="str">
        <f>IF(A97="","",IF(DataSheet!J98=0,"פריט ללא הבהרה",DataSheet!J98))</f>
        <v>14.08.006</v>
      </c>
      <c r="E97">
        <f>IF(DataSheet!B98&lt;&gt;0,DataSheet!B98,"")</f>
        <v>2</v>
      </c>
      <c r="F97" t="str">
        <f>IF(DataSheet!F98&lt;&gt;0,DataSheet!F98,"")</f>
        <v>יח'</v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>WE190058</v>
      </c>
      <c r="B98" s="4" t="str">
        <f>IF(DataSheet!D99&lt;&gt;0,DataSheet!D99,"")</f>
        <v>אספקה הובלה התקנה וחיווט קופסא EX 165X270</v>
      </c>
      <c r="C98" s="4" t="str">
        <f>IF(DataSheet!E99&lt;&gt;0,DataSheet!E99,"")</f>
        <v>קופסאות הסתעפות למכשור (JB) מסוג EX או IS של חברת CEAG, STAHL OR BARTECH מידות 165x270 מ''מ.</v>
      </c>
      <c r="D98" s="5" t="str">
        <f>IF(A98="","",IF(DataSheet!J99=0,"פריט ללא הבהרה",DataSheet!J99))</f>
        <v>14.08.006</v>
      </c>
      <c r="E98">
        <f>IF(DataSheet!B99&lt;&gt;0,DataSheet!B99,"")</f>
        <v>2</v>
      </c>
      <c r="F98" t="str">
        <f>IF(DataSheet!F99&lt;&gt;0,DataSheet!F99,"")</f>
        <v>יח'</v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>WE190059</v>
      </c>
      <c r="B99" s="4" t="str">
        <f>IF(DataSheet!D100&lt;&gt;0,DataSheet!D100,"")</f>
        <v>אספקה הובלה התקנה וחיווט קופסא EX 150X150</v>
      </c>
      <c r="C99" s="4" t="str">
        <f>IF(DataSheet!E100&lt;&gt;0,DataSheet!E100,"")</f>
        <v>קופסאות הסתעפות למכשור (JB) מסוג EX או IS של חברת CEAG, STAHL OR BARTECH מידות 150x150 מ''מ.</v>
      </c>
      <c r="D99" s="5" t="str">
        <f>IF(A99="","",IF(DataSheet!J100=0,"פריט ללא הבהרה",DataSheet!J100))</f>
        <v>14.08.006</v>
      </c>
      <c r="E99">
        <f>IF(DataSheet!B100&lt;&gt;0,DataSheet!B100,"")</f>
        <v>2</v>
      </c>
      <c r="F99" t="str">
        <f>IF(DataSheet!F100&lt;&gt;0,DataSheet!F100,"")</f>
        <v>יח'</v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>WE190060</v>
      </c>
      <c r="B100" s="4" t="str">
        <f>IF(DataSheet!D101&lt;&gt;0,DataSheet!D101,"")</f>
        <v>אספקה הובלה התקנה וחיווט קופסא EX 100X100</v>
      </c>
      <c r="C100" s="4" t="str">
        <f>IF(DataSheet!E101&lt;&gt;0,DataSheet!E101,"")</f>
        <v>קופסאות הסתעפות למכשור (JB) מסוג EX או IS של חברת CEAG, STAHL OR BARTECH מידות 100x100 מ''מ.</v>
      </c>
      <c r="D100" s="5" t="str">
        <f>IF(A100="","",IF(DataSheet!J101=0,"פריט ללא הבהרה",DataSheet!J101))</f>
        <v>14.08.006</v>
      </c>
      <c r="E100">
        <f>IF(DataSheet!B101&lt;&gt;0,DataSheet!B101,"")</f>
        <v>10</v>
      </c>
      <c r="F100" t="str">
        <f>IF(DataSheet!F101&lt;&gt;0,DataSheet!F101,"")</f>
        <v>יח'</v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>WE190061</v>
      </c>
      <c r="B101" s="4" t="str">
        <f>IF(DataSheet!D102&lt;&gt;0,DataSheet!D102,"")</f>
        <v>אספקה הובלה התקנה וחיווט קופסאת לחצנים EX 2</v>
      </c>
      <c r="C101" s="4" t="str">
        <f>IF(DataSheet!E102&lt;&gt;0,DataSheet!E102,"")</f>
        <v>קופסת לחצנים הכוללת 1- לחצן סטרט + 1- לחצן סטופ בהתאם לתכניות מצורפות מוגנת התפוצצות מתאימה ל-Zone 2.</v>
      </c>
      <c r="D101" s="5" t="str">
        <f>IF(A101="","",IF(DataSheet!J102=0,"פריט ללא הבהרה",DataSheet!J102))</f>
        <v>14.08.006</v>
      </c>
      <c r="E101">
        <f>IF(DataSheet!B102&lt;&gt;0,DataSheet!B102,"")</f>
        <v>1</v>
      </c>
      <c r="F101" t="str">
        <f>IF(DataSheet!F102&lt;&gt;0,DataSheet!F102,"")</f>
        <v>יח'</v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>WE190062</v>
      </c>
      <c r="B102" s="4" t="str">
        <f>IF(DataSheet!D103&lt;&gt;0,DataSheet!D103,"")</f>
        <v>אספקה הובלה התקנה וחיווט קופסאת לחצנים EX 1</v>
      </c>
      <c r="C102" s="4" t="str">
        <f>IF(DataSheet!E103&lt;&gt;0,DataSheet!E103,"")</f>
        <v>קופסת לחצנים הכוללת 1- לחצן סטופ חירום ננעל בהתאם לתכניות מצורפות מוגנת התפוצצות מתאימה ל-Zone 2.</v>
      </c>
      <c r="D102" s="5" t="str">
        <f>IF(A102="","",IF(DataSheet!J103=0,"פריט ללא הבהרה",DataSheet!J103))</f>
        <v>14.08.006</v>
      </c>
      <c r="E102">
        <f>IF(DataSheet!B103&lt;&gt;0,DataSheet!B103,"")</f>
        <v>1</v>
      </c>
      <c r="F102" t="str">
        <f>IF(DataSheet!F103&lt;&gt;0,DataSheet!F103,"")</f>
        <v>יח'</v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>WE190077</v>
      </c>
      <c r="B103" s="4" t="str">
        <f>IF(DataSheet!D104&lt;&gt;0,DataSheet!D104,"")</f>
        <v>חיבור כבל למכשיר תהליכי כולל אספקה והתקנה של כניסת כבל</v>
      </c>
      <c r="C103" s="4" t="str">
        <f>IF(DataSheet!E104&lt;&gt;0,DataSheet!E104,"")</f>
        <v>חיבור כבל למכשיר תהליכי כולל אספקה והתקנה של כניסת כבל, שלט עם .TAG NO במידות 100x50 מ"מ מאלומינים עם חריטה</v>
      </c>
      <c r="D103" s="5" t="str">
        <f>IF(A103="","",IF(DataSheet!J104=0,"פריט ללא הבהרה",DataSheet!J104))</f>
        <v>פריט ללא הבהרה</v>
      </c>
      <c r="E103">
        <f>IF(DataSheet!B104&lt;&gt;0,DataSheet!B104,"")</f>
        <v>25</v>
      </c>
      <c r="F103" t="str">
        <f>IF(DataSheet!F104&lt;&gt;0,DataSheet!F104,"")</f>
        <v>יח'</v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>WE190078</v>
      </c>
      <c r="B104" s="4" t="str">
        <f>IF(DataSheet!D105&lt;&gt;0,DataSheet!D105,"")</f>
        <v>חיבור כבל הזנה למכשיר תהליכי</v>
      </c>
      <c r="C104" s="4" t="str">
        <f>IF(DataSheet!E105&lt;&gt;0,DataSheet!E105,"")</f>
        <v>חיבור כבל הזנה למכשיר תהליכי כולל אספקה והתקנה של כניסת כבל</v>
      </c>
      <c r="D104" s="5" t="str">
        <f>IF(A104="","",IF(DataSheet!J105=0,"פריט ללא הבהרה",DataSheet!J105))</f>
        <v>פריט ללא הבהרה</v>
      </c>
      <c r="E104">
        <f>IF(DataSheet!B105&lt;&gt;0,DataSheet!B105,"")</f>
        <v>2</v>
      </c>
      <c r="F104" t="str">
        <f>IF(DataSheet!F105&lt;&gt;0,DataSheet!F105,"")</f>
        <v>יח'</v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>WE200041</v>
      </c>
      <c r="B105" s="4" t="str">
        <f>IF(DataSheet!D106&lt;&gt;0,DataSheet!D106,"")</f>
        <v>אספקה הובלה התקנה וחיווט ג''ת הצפה EX 105W</v>
      </c>
      <c r="C105" s="4" t="str">
        <f>IF(DataSheet!E106&lt;&gt;0,DataSheet!E106,"")</f>
        <v>וף תאורה לד הצפה מוגן התפוצצות Zone 1, Zone 21 Zone 2, Zone 22 תוצרת חברת CEAG בשיווק קטשן דגם LPL מודולארי 105W או ש''ע</v>
      </c>
      <c r="D105" s="5" t="str">
        <f>IF(A105="","",IF(DataSheet!J106=0,"פריט ללא הבהרה",DataSheet!J106))</f>
        <v>14.09.008</v>
      </c>
      <c r="E105">
        <f>IF(DataSheet!B106&lt;&gt;0,DataSheet!B106,"")</f>
        <v>4</v>
      </c>
      <c r="F105" t="str">
        <f>IF(DataSheet!F106&lt;&gt;0,DataSheet!F106,"")</f>
        <v>יח'</v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>WE200049</v>
      </c>
      <c r="B106" s="4" t="str">
        <f>IF(DataSheet!D107&lt;&gt;0,DataSheet!D107,"")</f>
        <v>גוף תאורה LED לינארי 120x10 ס"מ, IP65 מוגן התפוצצות ZONE1</v>
      </c>
      <c r="C106" s="4" t="str">
        <f>IF(DataSheet!E107&lt;&gt;0,DataSheet!E107,"")</f>
        <v>אספקה, התקנה וחיבור של גוף תאורה LED לינארי, במידות 120x10 ס"מ, רמת אטימות IP65 , מוגן התפוצצות ZONE1</v>
      </c>
      <c r="D106" s="5" t="str">
        <f>IF(A106="","",IF(DataSheet!J107=0,"פריט ללא הבהרה",DataSheet!J107))</f>
        <v>פריט ללא הבהרה</v>
      </c>
      <c r="E106">
        <f>IF(DataSheet!B107&lt;&gt;0,DataSheet!B107,"")</f>
        <v>20</v>
      </c>
      <c r="F106" t="str">
        <f>IF(DataSheet!F107&lt;&gt;0,DataSheet!F107,"")</f>
        <v>יח'</v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>WE210001</v>
      </c>
      <c r="B107" s="4" t="str">
        <f>IF(DataSheet!D108&lt;&gt;0,DataSheet!D108,"")</f>
        <v>אספקה הובלה התקנה וחיווט נקודות מאור 10</v>
      </c>
      <c r="C107" s="4" t="str">
        <f>IF(DataSheet!E108&lt;&gt;0,DataSheet!E108,"")</f>
        <v>נקודת מאור מושלמת במעגל חד/תלת פזי בכבל נחושת 3X1.5 ממ''ר או 5X1.5 ממ''ר לזרם עד 10A</v>
      </c>
      <c r="D107" s="5" t="str">
        <f>IF(A107="","",IF(DataSheet!J108=0,"פריט ללא הבהרה",DataSheet!J108))</f>
        <v>14.10.001</v>
      </c>
      <c r="E107">
        <f>IF(DataSheet!B108&lt;&gt;0,DataSheet!B108,"")</f>
        <v>24</v>
      </c>
      <c r="F107" t="str">
        <f>IF(DataSheet!F108&lt;&gt;0,DataSheet!F108,"")</f>
        <v>נק'</v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>WE210041</v>
      </c>
      <c r="B108" s="4" t="str">
        <f>IF(DataSheet!D109&lt;&gt;0,DataSheet!D109,"")</f>
        <v>עבודות קידוח וחציבה עבור צינור עד 6''</v>
      </c>
      <c r="C108" s="4" t="str">
        <f>IF(DataSheet!E109&lt;&gt;0,DataSheet!E109,"")</f>
        <v>קידוח מעבר בקיר בטון מזוין בעובי עד 40 ס''מ, עבור צינור בקוטר ''6 לרבות הצינור</v>
      </c>
      <c r="D108" s="5" t="str">
        <f>IF(A108="","",IF(DataSheet!J109=0,"פריט ללא הבהרה",DataSheet!J109))</f>
        <v>14.10.011</v>
      </c>
      <c r="E108">
        <f>IF(DataSheet!B109&lt;&gt;0,DataSheet!B109,"")</f>
        <v>4</v>
      </c>
      <c r="F108" t="str">
        <f>IF(DataSheet!F109&lt;&gt;0,DataSheet!F109,"")</f>
        <v>יח'</v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>WE220010</v>
      </c>
      <c r="B109" s="4" t="str">
        <f>IF(DataSheet!D110&lt;&gt;0,DataSheet!D110,"")</f>
        <v>בדיקת מתקן חשמלי על ידי בודק מוסמך סוג 3 כולל בדיקה חוזרת</v>
      </c>
      <c r="C109" s="4" t="str">
        <f>IF(DataSheet!E110&lt;&gt;0,DataSheet!E110,"")</f>
        <v>בדיקת מתקן חשמלי על ידי בודק מוסמך סוג 3 כולל בדיקה חוזרת לאחר תיקון ליקויים הבדיקה תבוצע בשלבים בהתאם להתקדמות העבודות</v>
      </c>
      <c r="D109" s="5" t="str">
        <f>IF(A109="","",IF(DataSheet!J110=0,"פריט ללא הבהרה",DataSheet!J110))</f>
        <v>פריט ללא הבהרה</v>
      </c>
      <c r="E109">
        <f>IF(DataSheet!B110&lt;&gt;0,DataSheet!B110,"")</f>
        <v>1</v>
      </c>
      <c r="F109" t="str">
        <f>IF(DataSheet!F110&lt;&gt;0,DataSheet!F110,"")</f>
        <v>CMP</v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>WE340044</v>
      </c>
      <c r="B110" s="4" t="str">
        <f>IF(DataSheet!D111&lt;&gt;0,DataSheet!D111,"")</f>
        <v>אספקה, התקנה וחיבור של אלקטרודת הארקה ושוחת ביקורת עם מכסה</v>
      </c>
      <c r="C110" s="4" t="str">
        <f>IF(DataSheet!E111&lt;&gt;0,DataSheet!E111,"")</f>
        <v>אספקה, התקנה וחיבור של אלקטרודת הארקה מגולוון קוטר 20 מ"מ אורך של 6 מטר+מהדק ושוחת ביקורת עגולה 500 מ"מ ומכסה 25 טון</v>
      </c>
      <c r="D110" s="5" t="str">
        <f>IF(A110="","",IF(DataSheet!J111=0,"פריט ללא הבהרה",DataSheet!J111))</f>
        <v>6.3.161</v>
      </c>
      <c r="E110">
        <f>IF(DataSheet!B111&lt;&gt;0,DataSheet!B111,"")</f>
        <v>4</v>
      </c>
      <c r="F110" t="str">
        <f>IF(DataSheet!F111&lt;&gt;0,DataSheet!F111,"")</f>
        <v>CMP</v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>WE360012</v>
      </c>
      <c r="B111" s="4" t="str">
        <f>IF(DataSheet!D112&lt;&gt;0,DataSheet!D112,"")</f>
        <v>התקנה וחיבור מראה מצב למגוף ידני</v>
      </c>
      <c r="C111" s="4" t="str">
        <f>IF(DataSheet!E112&lt;&gt;0,DataSheet!E112,"")</f>
        <v>התקנה וחיבור מראה מצב למגוף ידני כולל התקנת 2 מפסקי קרבה, קונסטרוקציה וקופסת חיבורים מוגנת התפצצות כולל א"ה כניסות כבלים</v>
      </c>
      <c r="D111" s="5" t="str">
        <f>IF(A111="","",IF(DataSheet!J112=0,"פריט ללא הבהרה",DataSheet!J112))</f>
        <v>6.1.302</v>
      </c>
      <c r="E111">
        <f>IF(DataSheet!B112&lt;&gt;0,DataSheet!B112,"")</f>
        <v>2</v>
      </c>
      <c r="F111" t="str">
        <f>IF(DataSheet!F112&lt;&gt;0,DataSheet!F112,"")</f>
        <v>יח'</v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>WE360014</v>
      </c>
      <c r="B112" s="4" t="str">
        <f>IF(DataSheet!D113&lt;&gt;0,DataSheet!D113,"")</f>
        <v>התקנה, חיבור וכיול של מפסק גובה (כדור) שיספק ע"י המזמין</v>
      </c>
      <c r="C112" s="4" t="str">
        <f>IF(DataSheet!E113&lt;&gt;0,DataSheet!E113,"")</f>
        <v>התקנה חיבור וכיול מפסק גובה (כדור) שיספק ע"י המזמין העבודה כוללת סימולציה בבקר וסימון ע"י שלט עם .TAG NO של המכשיר</v>
      </c>
      <c r="D112" s="5" t="str">
        <f>IF(A112="","",IF(DataSheet!J113=0,"פריט ללא הבהרה",DataSheet!J113))</f>
        <v>פריט ללא הבהרה</v>
      </c>
      <c r="E112">
        <f>IF(DataSheet!B113&lt;&gt;0,DataSheet!B113,"")</f>
        <v>1</v>
      </c>
      <c r="F112" t="str">
        <f>IF(DataSheet!F113&lt;&gt;0,DataSheet!F113,"")</f>
        <v>יח'</v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>WE360034</v>
      </c>
      <c r="B113" s="4" t="str">
        <f>IF(DataSheet!D114&lt;&gt;0,DataSheet!D114,"")</f>
        <v>התקנה שנאי שמן אטום 22/0.4 ק"ו 1600 קו"א</v>
      </c>
      <c r="C113" s="4" t="str">
        <f>IF(DataSheet!E114&lt;&gt;0,DataSheet!E114,"")</f>
        <v>התקנה שנאי שמן אטום 22/0.4 ק"ו 1600 קו"א כולל הגנות, יעילות אנרגטית גבוהה לפי מפרט</v>
      </c>
      <c r="D113" s="5" t="str">
        <f>IF(A113="","",IF(DataSheet!J114=0,"פריט ללא הבהרה",DataSheet!J114))</f>
        <v>פריט ללא הבהרה</v>
      </c>
      <c r="E113">
        <f>IF(DataSheet!B114&lt;&gt;0,DataSheet!B114,"")</f>
        <v>1</v>
      </c>
      <c r="F113" t="str">
        <f>IF(DataSheet!F114&lt;&gt;0,DataSheet!F114,"")</f>
        <v>יח'</v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>WE360048</v>
      </c>
      <c r="B114" s="4" t="str">
        <f>IF(DataSheet!D115&lt;&gt;0,DataSheet!D115,"")</f>
        <v>תאום ובדיקה מתקן חשמל עי בודקי חח"י כולל תשלום</v>
      </c>
      <c r="C114" s="4" t="str">
        <f>IF(DataSheet!E115&lt;&gt;0,DataSheet!E115,"")</f>
        <v>ביצוע תאומים הנדרשים מול חברת החשמל ,בדיקת המתקן מתח גבוה עי בודקי חברת החשמל כולל תשלום עבור כל הבדיקות עד לאשור סופי</v>
      </c>
      <c r="D114" s="5" t="str">
        <f>IF(A114="","",IF(DataSheet!J115=0,"פריט ללא הבהרה",DataSheet!J115))</f>
        <v>פריט ללא הבהרה</v>
      </c>
      <c r="E114">
        <f>IF(DataSheet!B115&lt;&gt;0,DataSheet!B115,"")</f>
        <v>1</v>
      </c>
      <c r="F114" t="str">
        <f>IF(DataSheet!F115&lt;&gt;0,DataSheet!F115,"")</f>
        <v>יח'</v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>WE360149</v>
      </c>
      <c r="B115" s="4" t="str">
        <f>IF(DataSheet!D116&lt;&gt;0,DataSheet!D116,"")</f>
        <v>ביצוע שינוים בקופסת צומת קיימת לפי תוכניות מצורפות</v>
      </c>
      <c r="C115" s="4" t="str">
        <f>IF(DataSheet!E116&lt;&gt;0,DataSheet!E116,"")</f>
        <v>ביצוע שינוים בקופסת צומת קיימת כולל החלפת מהדקים, פירוק וחיבור מחדש של הגידים, סימון גידים וכבלים לפי תוכניות מצורפות.</v>
      </c>
      <c r="D115" s="5" t="str">
        <f>IF(A115="","",IF(DataSheet!J116=0,"פריט ללא הבהרה",DataSheet!J116))</f>
        <v>פריט ללא הבהרה</v>
      </c>
      <c r="E115">
        <f>IF(DataSheet!B116&lt;&gt;0,DataSheet!B116,"")</f>
        <v>2</v>
      </c>
      <c r="F115" t="str">
        <f>IF(DataSheet!F116&lt;&gt;0,DataSheet!F116,"")</f>
        <v>CMP</v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>WE360155</v>
      </c>
      <c r="B116" s="4" t="str">
        <f>IF(DataSheet!D117&lt;&gt;0,DataSheet!D117,"")</f>
        <v>החלפת כבלים כח ופיקוד במגוף חשמלי מפוקד PAKSCAN</v>
      </c>
      <c r="C116" s="4" t="str">
        <f>IF(DataSheet!E117&lt;&gt;0,DataSheet!E117,"")</f>
        <v>ניתוק כבלי כח ופיקוד ישנים וחיבור כבלי כח ופיקוד חדשים למגוף חשמל מפוקד PAKSCAN אספקה והתקנה 3 כניסות כבל מוגנות התפצצות</v>
      </c>
      <c r="D116" s="5" t="str">
        <f>IF(A116="","",IF(DataSheet!J117=0,"פריט ללא הבהרה",DataSheet!J117))</f>
        <v>פריט ללא הבהרה</v>
      </c>
      <c r="E116">
        <f>IF(DataSheet!B117&lt;&gt;0,DataSheet!B117,"")</f>
        <v>6</v>
      </c>
      <c r="F116" t="str">
        <f>IF(DataSheet!F117&lt;&gt;0,DataSheet!F117,"")</f>
        <v>CMP</v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>WE360156</v>
      </c>
      <c r="B117" s="4" t="str">
        <f>IF(DataSheet!D118&lt;&gt;0,DataSheet!D118,"")</f>
        <v>חיבור כבלים כח ופיקוד במגוף חשמלי מפוקד PAKSCAN</v>
      </c>
      <c r="C117" s="4" t="str">
        <f>IF(DataSheet!E118&lt;&gt;0,DataSheet!E118,"")</f>
        <v>חיבור כבלי כח ופיקוד חדשים למגוף חשמל מפוקד PAKSCAN כולל אספקה והתקנה 3 כניסות כבל מוגנות התפצצות</v>
      </c>
      <c r="D117" s="5" t="str">
        <f>IF(A117="","",IF(DataSheet!J118=0,"פריט ללא הבהרה",DataSheet!J118))</f>
        <v>פריט ללא הבהרה</v>
      </c>
      <c r="E117">
        <f>IF(DataSheet!B118&lt;&gt;0,DataSheet!B118,"")</f>
        <v>4</v>
      </c>
      <c r="F117" t="str">
        <f>IF(DataSheet!F118&lt;&gt;0,DataSheet!F118,"")</f>
        <v>CMP</v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>WE360162</v>
      </c>
      <c r="B118" s="4" t="str">
        <f>IF(DataSheet!D119&lt;&gt;0,DataSheet!D119,"")</f>
        <v>התקנה וחיבור מפסק זרימה טרמי כולל  כניסת כבל מוגנת התפצצות</v>
      </c>
      <c r="C118" s="4" t="str">
        <f>IF(DataSheet!E119&lt;&gt;0,DataSheet!E119,"")</f>
        <v>התקנה וחיבור מפסק זרימה טרמי כולל אספקה והתקנה של כניסת כבל מוגנת התפצצות וסימון ע"י שלט עם .TAG NO של המכשיר</v>
      </c>
      <c r="D118" s="5" t="str">
        <f>IF(A118="","",IF(DataSheet!J119=0,"פריט ללא הבהרה",DataSheet!J119))</f>
        <v>פריט ללא הבהרה</v>
      </c>
      <c r="E118">
        <f>IF(DataSheet!B119&lt;&gt;0,DataSheet!B119,"")</f>
        <v>1</v>
      </c>
      <c r="F118" t="str">
        <f>IF(DataSheet!F119&lt;&gt;0,DataSheet!F119,"")</f>
        <v>CMP</v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>WE360175</v>
      </c>
      <c r="B119" s="4" t="str">
        <f>IF(DataSheet!D120&lt;&gt;0,DataSheet!D120,"")</f>
        <v>פירוק ופינוי נגד הארקה מ.ג.</v>
      </c>
      <c r="C119" s="4" t="str">
        <f>IF(DataSheet!E120&lt;&gt;0,DataSheet!E120,"")</f>
        <v>פירוק נגד הארקה מחדר חשמל והובלה למרחק עד 50 ק"מ ע"פ הנחיות הלקוח / מפקח מטעם הלקוח בשטח</v>
      </c>
      <c r="D119" s="5" t="str">
        <f>IF(A119="","",IF(DataSheet!J120=0,"פריט ללא הבהרה",DataSheet!J120))</f>
        <v>פריט ללא הבהרה</v>
      </c>
      <c r="E119">
        <f>IF(DataSheet!B120&lt;&gt;0,DataSheet!B120,"")</f>
        <v>1</v>
      </c>
      <c r="F119" t="str">
        <f>IF(DataSheet!F120&lt;&gt;0,DataSheet!F120,"")</f>
        <v>יח'</v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>WE360176</v>
      </c>
      <c r="B120" s="4" t="str">
        <f>IF(DataSheet!D121&lt;&gt;0,DataSheet!D121,"")</f>
        <v>פירוק והתקנה מחדש לוח קבלים מ.ג.</v>
      </c>
      <c r="C120" s="4" t="str">
        <f>IF(DataSheet!E121&lt;&gt;0,DataSheet!E121,"")</f>
        <v>פירוק והתקנה מחדש לוח קבלים 3.3 ק"ו למנוע ע"פ הנחיות הלקוח / מפקח מטעם הלקוח בשטח</v>
      </c>
      <c r="D120" s="5" t="str">
        <f>IF(A120="","",IF(DataSheet!J121=0,"פריט ללא הבהרה",DataSheet!J121))</f>
        <v>פריט ללא הבהרה</v>
      </c>
      <c r="E120">
        <f>IF(DataSheet!B121&lt;&gt;0,DataSheet!B121,"")</f>
        <v>2</v>
      </c>
      <c r="F120" t="str">
        <f>IF(DataSheet!F121&lt;&gt;0,DataSheet!F121,"")</f>
        <v>יח'</v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>WE360177</v>
      </c>
      <c r="B121" s="4" t="str">
        <f>IF(DataSheet!D122&lt;&gt;0,DataSheet!D122,"")</f>
        <v>פירוק שנאי בהספק עד 1600 קו"א</v>
      </c>
      <c r="C121" s="4" t="str">
        <f>IF(DataSheet!E122&lt;&gt;0,DataSheet!E122,"")</f>
        <v>פירוק שנאי שמן בהספק עד 1600 קו"א, העברה לאתר החברה ע"פ הנחיות המזמין</v>
      </c>
      <c r="D121" s="5" t="str">
        <f>IF(A121="","",IF(DataSheet!J122=0,"פריט ללא הבהרה",DataSheet!J122))</f>
        <v>פריט ללא הבהרה</v>
      </c>
      <c r="E121">
        <f>IF(DataSheet!B122&lt;&gt;0,DataSheet!B122,"")</f>
        <v>1</v>
      </c>
      <c r="F121" t="str">
        <f>IF(DataSheet!F122&lt;&gt;0,DataSheet!F122,"")</f>
        <v>יח'</v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>WE360179</v>
      </c>
      <c r="B122" s="4" t="str">
        <f>IF(DataSheet!D123&lt;&gt;0,DataSheet!D123,"")</f>
        <v>בדיקות והשתתפות בהפעלת מנוע</v>
      </c>
      <c r="C122" s="4" t="str">
        <f>IF(DataSheet!E123&lt;&gt;0,DataSheet!E123,"")</f>
        <v>ביצוע בדיקות והשתתפות בהפעלת מנוע באתר בנוכחות ספק המנוע / וסת המהירות הלקוח והקבלן עבור מנוע עד 1100 קו"א</v>
      </c>
      <c r="D122" s="5" t="str">
        <f>IF(A122="","",IF(DataSheet!J123=0,"פריט ללא הבהרה",DataSheet!J123))</f>
        <v>פריט ללא הבהרה</v>
      </c>
      <c r="E122">
        <f>IF(DataSheet!B123&lt;&gt;0,DataSheet!B123,"")</f>
        <v>1</v>
      </c>
      <c r="F122" t="str">
        <f>IF(DataSheet!F123&lt;&gt;0,DataSheet!F123,"")</f>
        <v>יח'</v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>WE360180</v>
      </c>
      <c r="B123" s="4" t="str">
        <f>IF(DataSheet!D124&lt;&gt;0,DataSheet!D124,"")</f>
        <v>הובלת התקנת חיווט והפעלת וסת מהירות למנוע 3.3kV 1500kVA</v>
      </c>
      <c r="C123" s="4" t="str">
        <f>IF(DataSheet!E124&lt;&gt;0,DataSheet!E124,"")</f>
        <v>הובלה התקנה בחדר חשמל קיים חיווט והפעלת וסת מהירות בהספק 1500kVA במתח 3.3 ק"ו משקל עד 5.5 טון במידות 2.8X1.9X1.2 מטר</v>
      </c>
      <c r="D123" s="5" t="str">
        <f>IF(A123="","",IF(DataSheet!J124=0,"פריט ללא הבהרה",DataSheet!J124))</f>
        <v>פריט ללא הבהרה</v>
      </c>
      <c r="E123">
        <f>IF(DataSheet!B124&lt;&gt;0,DataSheet!B124,"")</f>
        <v>1</v>
      </c>
      <c r="F123" t="str">
        <f>IF(DataSheet!F124&lt;&gt;0,DataSheet!F124,"")</f>
        <v>יח'</v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>WE360182</v>
      </c>
      <c r="B124" s="4" t="str">
        <f>IF(DataSheet!D125&lt;&gt;0,DataSheet!D125,"")</f>
        <v>פירוק קבל 3.3kV</v>
      </c>
      <c r="C124" s="4" t="str">
        <f>IF(DataSheet!E125&lt;&gt;0,DataSheet!E125,"")</f>
        <v>פירוק קבל 3.3kV התקנה מחדש / הובלה לאחסון עד 50 ק"מ מאתר העבודה החברה ע"פ הנחיות המזמין</v>
      </c>
      <c r="D124" s="5" t="str">
        <f>IF(A124="","",IF(DataSheet!J125=0,"פריט ללא הבהרה",DataSheet!J125))</f>
        <v>פריט ללא הבהרה</v>
      </c>
      <c r="E124">
        <f>IF(DataSheet!B125&lt;&gt;0,DataSheet!B125,"")</f>
        <v>1</v>
      </c>
      <c r="F124" t="str">
        <f>IF(DataSheet!F125&lt;&gt;0,DataSheet!F125,"")</f>
        <v>יח'</v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>WE360183</v>
      </c>
      <c r="B125" s="4" t="str">
        <f>IF(DataSheet!D126&lt;&gt;0,DataSheet!D126,"")</f>
        <v>הובלה והתקנה שנאי בהספק עד 2000 קו"א</v>
      </c>
      <c r="C125" s="4" t="str">
        <f>IF(DataSheet!E126&lt;&gt;0,DataSheet!E126,"")</f>
        <v>הובלה באתר והתקנה שנאי שמן בהספק עד 2000 קו"א</v>
      </c>
      <c r="D125" s="5" t="str">
        <f>IF(A125="","",IF(DataSheet!J126=0,"פריט ללא הבהרה",DataSheet!J126))</f>
        <v>פריט ללא הבהרה</v>
      </c>
      <c r="E125">
        <f>IF(DataSheet!B126&lt;&gt;0,DataSheet!B126,"")</f>
        <v>1</v>
      </c>
      <c r="F125" t="str">
        <f>IF(DataSheet!F126&lt;&gt;0,DataSheet!F126,"")</f>
        <v>יח'</v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>WE360185</v>
      </c>
      <c r="B126" s="4" t="str">
        <f>IF(DataSheet!D127&lt;&gt;0,DataSheet!D127,"")</f>
        <v>הובלת נגד הארקה מ.ג.</v>
      </c>
      <c r="C126" s="4" t="str">
        <f>IF(DataSheet!E127&lt;&gt;0,DataSheet!E127,"")</f>
        <v>הובלת נגד הארקה ½3.3/3 20Ω לפי מפרט עבור שנאי  22/3.3 ק"ו 2000 קו"א מקמ"ד חיפה לקמ"ד חדרה ע"פ הנחיות המזמין</v>
      </c>
      <c r="D126" s="5" t="str">
        <f>IF(A126="","",IF(DataSheet!J127=0,"פריט ללא הבהרה",DataSheet!J127))</f>
        <v>פריט ללא הבהרה</v>
      </c>
      <c r="E126">
        <f>IF(DataSheet!B127&lt;&gt;0,DataSheet!B127,"")</f>
        <v>2</v>
      </c>
      <c r="F126" t="str">
        <f>IF(DataSheet!F127&lt;&gt;0,DataSheet!F127,"")</f>
        <v>יח'</v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>WE400205</v>
      </c>
      <c r="B127" s="4" t="str">
        <f>IF(DataSheet!D128&lt;&gt;0,DataSheet!D128,"")</f>
        <v>חפירת תעלה לכבלים, בעומק של עד 1.0 מ' ורוחב עד 80 ס"מ.</v>
      </c>
      <c r="C127" s="4" t="str">
        <f>IF(DataSheet!E128&lt;&gt;0,DataSheet!E128,"")</f>
        <v>חפירת תעלה כבלים באדמה בידיים בעומק של עד 1.0 מטר ורוחב עד 80 ס"מ. העבודה כוללת החזרת האדמה לאחר הנחת הכבל או הצינור,</v>
      </c>
      <c r="D127" s="5" t="str">
        <f>IF(A127="","",IF(DataSheet!J128=0,"פריט ללא הבהרה",DataSheet!J128))</f>
        <v>6.8.12</v>
      </c>
      <c r="E127">
        <f>IF(DataSheet!B128&lt;&gt;0,DataSheet!B128,"")</f>
        <v>150</v>
      </c>
      <c r="F127" t="str">
        <f>IF(DataSheet!F128&lt;&gt;0,DataSheet!F128,"")</f>
        <v>מטר</v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>WE400227</v>
      </c>
      <c r="B128" s="4" t="str">
        <f>IF(DataSheet!D129&lt;&gt;0,DataSheet!D129,"")</f>
        <v>איטום מעברי כבלים באמצעות מלט חסין אש</v>
      </c>
      <c r="C128" s="4" t="str">
        <f>IF(DataSheet!E129&lt;&gt;0,DataSheet!E129,"")</f>
        <v>איטום מעברי כבלים באמצעות מלט חסין אש</v>
      </c>
      <c r="D128" s="5" t="str">
        <f>IF(A128="","",IF(DataSheet!J129=0,"פריט ללא הבהרה",DataSheet!J129))</f>
        <v>פריט ללא הבהרה</v>
      </c>
      <c r="E128">
        <f>IF(DataSheet!B129&lt;&gt;0,DataSheet!B129,"")</f>
        <v>2</v>
      </c>
      <c r="F128" t="str">
        <f>IF(DataSheet!F129&lt;&gt;0,DataSheet!F129,"")</f>
        <v>מ2</v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>WE400235</v>
      </c>
      <c r="B129" s="4" t="str">
        <f>IF(DataSheet!D130&lt;&gt;0,DataSheet!D130,"")</f>
        <v>שעות ברג'י חשמלאי ראשי או מוסמך, מכשירן</v>
      </c>
      <c r="C129" s="4" t="str">
        <f>IF(DataSheet!E130&lt;&gt;0,DataSheet!E130,"")</f>
        <v>"שעות ברג'י חשמלאי ראשי או מוסמך, מכשירן</v>
      </c>
      <c r="D129" s="5" t="str">
        <f>IF(A129="","",IF(DataSheet!J130=0,"פריט ללא הבהרה",DataSheet!J130))</f>
        <v>פריט ללא הבהרה</v>
      </c>
      <c r="E129">
        <f>IF(DataSheet!B130&lt;&gt;0,DataSheet!B130,"")</f>
        <v>200</v>
      </c>
      <c r="F129" t="str">
        <f>IF(DataSheet!F130&lt;&gt;0,DataSheet!F130,"")</f>
        <v>ש'ע</v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>WE400236</v>
      </c>
      <c r="B130" s="4" t="str">
        <f>IF(DataSheet!D131&lt;&gt;0,DataSheet!D131,"")</f>
        <v>שעות עבודה ברג'י של עוזר חשמלאי או מסגר</v>
      </c>
      <c r="C130" s="4" t="str">
        <f>IF(DataSheet!E131&lt;&gt;0,DataSheet!E131,"")</f>
        <v>שעות עבודה ברג'י של עוזר חשמלאי או מסגר</v>
      </c>
      <c r="D130" s="5" t="str">
        <f>IF(A130="","",IF(DataSheet!J131=0,"פריט ללא הבהרה",DataSheet!J131))</f>
        <v>פריט ללא הבהרה</v>
      </c>
      <c r="E130">
        <f>IF(DataSheet!B131&lt;&gt;0,DataSheet!B131,"")</f>
        <v>200</v>
      </c>
      <c r="F130" t="str">
        <f>IF(DataSheet!F131&lt;&gt;0,DataSheet!F131,"")</f>
        <v>ש'ע</v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131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">
      <c r="A2" s="1" t="s">
        <v>175</v>
      </c>
      <c r="B2" t="s">
        <v>176</v>
      </c>
      <c r="C2" s="11">
        <v>34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811770</v>
      </c>
      <c r="AE2" t="s">
        <v>189</v>
      </c>
      <c r="AF2" t="s">
        <v>190</v>
      </c>
      <c r="AG2" t="s">
        <v>191</v>
      </c>
      <c r="AH2" t="s">
        <v>192</v>
      </c>
      <c r="AL2" t="s">
        <v>179</v>
      </c>
      <c r="AM2" s="2">
        <v>45561.432638888902</v>
      </c>
      <c r="AN2" t="s">
        <v>193</v>
      </c>
      <c r="AQ2" s="11">
        <v>2</v>
      </c>
      <c r="AR2" t="s">
        <v>194</v>
      </c>
      <c r="AS2" s="11">
        <v>3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181</v>
      </c>
      <c r="CG2" s="11">
        <v>0</v>
      </c>
      <c r="CH2" t="s">
        <v>204</v>
      </c>
      <c r="CJ2" t="s">
        <v>180</v>
      </c>
      <c r="CM2" t="s">
        <v>180</v>
      </c>
      <c r="CN2" s="11">
        <v>0</v>
      </c>
      <c r="CO2" s="11">
        <v>949770.9</v>
      </c>
      <c r="CP2" s="11">
        <v>949770.9</v>
      </c>
      <c r="CQ2" t="s">
        <v>180</v>
      </c>
      <c r="CV2" t="s">
        <v>205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6" x14ac:dyDescent="0.2">
      <c r="A4" s="1" t="s">
        <v>216</v>
      </c>
      <c r="C4" t="s">
        <v>204</v>
      </c>
      <c r="D4" t="s">
        <v>217</v>
      </c>
      <c r="E4" t="s">
        <v>200</v>
      </c>
      <c r="F4" t="s">
        <v>218</v>
      </c>
      <c r="G4" t="s">
        <v>219</v>
      </c>
      <c r="J4" t="s">
        <v>188</v>
      </c>
      <c r="K4" t="s">
        <v>191</v>
      </c>
      <c r="L4" s="1">
        <v>45539</v>
      </c>
      <c r="M4" t="s">
        <v>220</v>
      </c>
      <c r="N4" t="s">
        <v>221</v>
      </c>
      <c r="O4" t="s">
        <v>196</v>
      </c>
      <c r="P4" t="s">
        <v>222</v>
      </c>
      <c r="Q4" t="s">
        <v>223</v>
      </c>
      <c r="R4" t="s">
        <v>224</v>
      </c>
      <c r="V4" t="s">
        <v>225</v>
      </c>
      <c r="W4" t="s">
        <v>226</v>
      </c>
      <c r="X4" t="s">
        <v>197</v>
      </c>
      <c r="Y4" t="s">
        <v>227</v>
      </c>
      <c r="Z4" t="s">
        <v>228</v>
      </c>
      <c r="AD4" s="11">
        <v>0</v>
      </c>
      <c r="AF4" t="s">
        <v>229</v>
      </c>
      <c r="AI4" s="1">
        <v>0</v>
      </c>
      <c r="AK4" s="1">
        <v>45539</v>
      </c>
      <c r="AL4" s="1">
        <v>45539</v>
      </c>
      <c r="AM4" s="1">
        <v>45539</v>
      </c>
      <c r="AQ4" s="11">
        <v>0</v>
      </c>
      <c r="AR4" s="11">
        <v>25555</v>
      </c>
      <c r="AS4" s="11">
        <v>811770</v>
      </c>
      <c r="AU4" t="s">
        <v>219</v>
      </c>
      <c r="AV4" t="s">
        <v>191</v>
      </c>
      <c r="AW4" t="s">
        <v>180</v>
      </c>
      <c r="AX4" t="s">
        <v>230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231</v>
      </c>
      <c r="BY4" t="s">
        <v>232</v>
      </c>
      <c r="BZ4" t="s">
        <v>233</v>
      </c>
      <c r="CA4" s="11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">
      <c r="A6" s="1" t="s">
        <v>234</v>
      </c>
      <c r="B6" s="11">
        <v>2</v>
      </c>
      <c r="C6" s="11">
        <v>2000</v>
      </c>
      <c r="D6" t="s">
        <v>235</v>
      </c>
      <c r="E6" t="s">
        <v>236</v>
      </c>
      <c r="F6" t="s">
        <v>237</v>
      </c>
      <c r="G6" s="11">
        <v>4000</v>
      </c>
      <c r="H6" t="s">
        <v>191</v>
      </c>
      <c r="I6" s="11">
        <v>2</v>
      </c>
      <c r="J6" t="s">
        <v>238</v>
      </c>
    </row>
    <row r="7" spans="1:106" x14ac:dyDescent="0.2">
      <c r="A7" s="1" t="s">
        <v>239</v>
      </c>
      <c r="B7" s="11">
        <v>4</v>
      </c>
      <c r="C7" s="11">
        <v>1500</v>
      </c>
      <c r="D7" t="s">
        <v>240</v>
      </c>
      <c r="E7" t="s">
        <v>240</v>
      </c>
      <c r="F7" t="s">
        <v>241</v>
      </c>
      <c r="G7" s="11">
        <v>6000</v>
      </c>
      <c r="H7" t="s">
        <v>191</v>
      </c>
      <c r="I7" s="11">
        <v>4</v>
      </c>
    </row>
    <row r="8" spans="1:106" x14ac:dyDescent="0.2">
      <c r="A8" s="1" t="s">
        <v>242</v>
      </c>
      <c r="B8" s="11">
        <v>2</v>
      </c>
      <c r="C8" s="11">
        <v>800</v>
      </c>
      <c r="D8" t="s">
        <v>243</v>
      </c>
      <c r="E8" t="s">
        <v>243</v>
      </c>
      <c r="F8" t="s">
        <v>244</v>
      </c>
      <c r="G8" s="11">
        <v>1600</v>
      </c>
      <c r="H8" t="s">
        <v>191</v>
      </c>
      <c r="I8" s="11">
        <v>2</v>
      </c>
    </row>
    <row r="9" spans="1:106" x14ac:dyDescent="0.2">
      <c r="A9" s="1" t="s">
        <v>245</v>
      </c>
      <c r="B9" s="11">
        <v>20</v>
      </c>
      <c r="C9" s="11">
        <v>100</v>
      </c>
      <c r="D9" t="s">
        <v>246</v>
      </c>
      <c r="E9" t="s">
        <v>247</v>
      </c>
      <c r="F9" t="s">
        <v>237</v>
      </c>
      <c r="G9" s="11">
        <v>2000</v>
      </c>
      <c r="H9" t="s">
        <v>191</v>
      </c>
      <c r="I9" s="11">
        <v>20</v>
      </c>
    </row>
    <row r="10" spans="1:106" x14ac:dyDescent="0.2">
      <c r="A10" s="1" t="s">
        <v>248</v>
      </c>
      <c r="B10" s="11">
        <v>6</v>
      </c>
      <c r="C10" s="11">
        <v>850</v>
      </c>
      <c r="D10" t="s">
        <v>249</v>
      </c>
      <c r="E10" t="s">
        <v>249</v>
      </c>
      <c r="F10" t="s">
        <v>244</v>
      </c>
      <c r="G10" s="11">
        <v>5100</v>
      </c>
      <c r="H10" t="s">
        <v>191</v>
      </c>
      <c r="I10" s="11">
        <v>6</v>
      </c>
    </row>
    <row r="11" spans="1:106" x14ac:dyDescent="0.2">
      <c r="A11" s="1" t="s">
        <v>250</v>
      </c>
      <c r="B11" s="11">
        <v>150</v>
      </c>
      <c r="C11" s="11">
        <v>80</v>
      </c>
      <c r="D11" t="s">
        <v>251</v>
      </c>
      <c r="E11" t="s">
        <v>252</v>
      </c>
      <c r="F11" t="s">
        <v>253</v>
      </c>
      <c r="G11" s="11">
        <v>12000</v>
      </c>
      <c r="H11" t="s">
        <v>191</v>
      </c>
      <c r="I11" s="11">
        <v>150</v>
      </c>
    </row>
    <row r="12" spans="1:106" x14ac:dyDescent="0.2">
      <c r="A12" s="1" t="s">
        <v>254</v>
      </c>
      <c r="B12" s="11">
        <v>100</v>
      </c>
      <c r="C12" s="11">
        <v>80</v>
      </c>
      <c r="D12" t="s">
        <v>255</v>
      </c>
      <c r="E12" t="s">
        <v>256</v>
      </c>
      <c r="F12" t="s">
        <v>253</v>
      </c>
      <c r="G12" s="11">
        <v>8000</v>
      </c>
      <c r="H12" t="s">
        <v>191</v>
      </c>
      <c r="I12" s="11">
        <v>100</v>
      </c>
      <c r="J12" t="s">
        <v>257</v>
      </c>
    </row>
    <row r="13" spans="1:106" x14ac:dyDescent="0.2">
      <c r="A13" s="1" t="s">
        <v>258</v>
      </c>
      <c r="B13" s="11">
        <v>60</v>
      </c>
      <c r="C13" s="11">
        <v>120</v>
      </c>
      <c r="D13" t="s">
        <v>259</v>
      </c>
      <c r="E13" t="s">
        <v>260</v>
      </c>
      <c r="F13" t="s">
        <v>253</v>
      </c>
      <c r="G13" s="11">
        <v>7200</v>
      </c>
      <c r="H13" t="s">
        <v>191</v>
      </c>
      <c r="I13" s="11">
        <v>60</v>
      </c>
      <c r="J13" t="s">
        <v>261</v>
      </c>
    </row>
    <row r="14" spans="1:106" x14ac:dyDescent="0.2">
      <c r="A14" s="1" t="s">
        <v>262</v>
      </c>
      <c r="B14" s="11">
        <v>20</v>
      </c>
      <c r="C14" s="11">
        <v>12</v>
      </c>
      <c r="D14" t="s">
        <v>263</v>
      </c>
      <c r="E14" t="s">
        <v>264</v>
      </c>
      <c r="F14" t="s">
        <v>253</v>
      </c>
      <c r="G14" s="11">
        <v>240</v>
      </c>
      <c r="H14" t="s">
        <v>191</v>
      </c>
      <c r="I14" s="11">
        <v>20</v>
      </c>
      <c r="J14" t="s">
        <v>265</v>
      </c>
    </row>
    <row r="15" spans="1:106" x14ac:dyDescent="0.2">
      <c r="A15" s="1" t="s">
        <v>266</v>
      </c>
      <c r="B15" s="11">
        <v>100</v>
      </c>
      <c r="C15" s="11">
        <v>14</v>
      </c>
      <c r="D15" t="s">
        <v>267</v>
      </c>
      <c r="E15" t="s">
        <v>268</v>
      </c>
      <c r="F15" t="s">
        <v>253</v>
      </c>
      <c r="G15" s="11">
        <v>1400</v>
      </c>
      <c r="H15" t="s">
        <v>191</v>
      </c>
      <c r="I15" s="11">
        <v>100</v>
      </c>
      <c r="J15" t="s">
        <v>269</v>
      </c>
    </row>
    <row r="16" spans="1:106" x14ac:dyDescent="0.2">
      <c r="A16" s="1" t="s">
        <v>270</v>
      </c>
      <c r="B16" s="11">
        <v>100</v>
      </c>
      <c r="C16" s="11">
        <v>18</v>
      </c>
      <c r="D16" t="s">
        <v>271</v>
      </c>
      <c r="E16" t="s">
        <v>272</v>
      </c>
      <c r="F16" t="s">
        <v>253</v>
      </c>
      <c r="G16" s="11">
        <v>1800</v>
      </c>
      <c r="H16" t="s">
        <v>191</v>
      </c>
      <c r="I16" s="11">
        <v>100</v>
      </c>
      <c r="J16" t="s">
        <v>273</v>
      </c>
    </row>
    <row r="17" spans="1:10" x14ac:dyDescent="0.2">
      <c r="A17" s="1" t="s">
        <v>274</v>
      </c>
      <c r="B17" s="11">
        <v>200</v>
      </c>
      <c r="C17" s="11">
        <v>27</v>
      </c>
      <c r="D17" t="s">
        <v>275</v>
      </c>
      <c r="E17" t="s">
        <v>276</v>
      </c>
      <c r="F17" t="s">
        <v>253</v>
      </c>
      <c r="G17" s="11">
        <v>5400</v>
      </c>
      <c r="H17" t="s">
        <v>191</v>
      </c>
      <c r="I17" s="11">
        <v>200</v>
      </c>
      <c r="J17" t="s">
        <v>277</v>
      </c>
    </row>
    <row r="18" spans="1:10" x14ac:dyDescent="0.2">
      <c r="A18" s="1" t="s">
        <v>278</v>
      </c>
      <c r="B18" s="11">
        <v>20</v>
      </c>
      <c r="C18" s="11">
        <v>38</v>
      </c>
      <c r="D18" t="s">
        <v>279</v>
      </c>
      <c r="E18" t="s">
        <v>280</v>
      </c>
      <c r="F18" t="s">
        <v>253</v>
      </c>
      <c r="G18" s="11">
        <v>760</v>
      </c>
      <c r="H18" t="s">
        <v>191</v>
      </c>
      <c r="I18" s="11">
        <v>20</v>
      </c>
      <c r="J18" t="s">
        <v>281</v>
      </c>
    </row>
    <row r="19" spans="1:10" x14ac:dyDescent="0.2">
      <c r="A19" s="1" t="s">
        <v>282</v>
      </c>
      <c r="B19" s="11">
        <v>30</v>
      </c>
      <c r="C19" s="11">
        <v>60</v>
      </c>
      <c r="D19" t="s">
        <v>283</v>
      </c>
      <c r="E19" t="s">
        <v>284</v>
      </c>
      <c r="F19" t="s">
        <v>253</v>
      </c>
      <c r="G19" s="11">
        <v>1800</v>
      </c>
      <c r="H19" t="s">
        <v>191</v>
      </c>
      <c r="I19" s="11">
        <v>30</v>
      </c>
      <c r="J19" t="s">
        <v>285</v>
      </c>
    </row>
    <row r="20" spans="1:10" x14ac:dyDescent="0.2">
      <c r="A20" s="1" t="s">
        <v>286</v>
      </c>
      <c r="B20" s="11">
        <v>500</v>
      </c>
      <c r="C20" s="11">
        <v>50</v>
      </c>
      <c r="D20" t="s">
        <v>287</v>
      </c>
      <c r="E20" t="s">
        <v>288</v>
      </c>
      <c r="F20" t="s">
        <v>289</v>
      </c>
      <c r="G20" s="11">
        <v>25000</v>
      </c>
      <c r="H20" t="s">
        <v>191</v>
      </c>
      <c r="I20" s="11">
        <v>500</v>
      </c>
    </row>
    <row r="21" spans="1:10" x14ac:dyDescent="0.2">
      <c r="A21" s="1" t="s">
        <v>290</v>
      </c>
      <c r="B21" s="11">
        <v>100</v>
      </c>
      <c r="C21" s="11">
        <v>25</v>
      </c>
      <c r="D21" t="s">
        <v>291</v>
      </c>
      <c r="E21" t="s">
        <v>291</v>
      </c>
      <c r="F21" t="s">
        <v>253</v>
      </c>
      <c r="G21" s="11">
        <v>2500</v>
      </c>
      <c r="H21" t="s">
        <v>191</v>
      </c>
      <c r="I21" s="11">
        <v>100</v>
      </c>
    </row>
    <row r="22" spans="1:10" x14ac:dyDescent="0.2">
      <c r="A22" s="1" t="s">
        <v>292</v>
      </c>
      <c r="B22" s="11">
        <v>50</v>
      </c>
      <c r="C22" s="11">
        <v>40</v>
      </c>
      <c r="D22" t="s">
        <v>293</v>
      </c>
      <c r="E22" t="s">
        <v>293</v>
      </c>
      <c r="F22" t="s">
        <v>253</v>
      </c>
      <c r="G22" s="11">
        <v>2000</v>
      </c>
      <c r="H22" t="s">
        <v>191</v>
      </c>
      <c r="I22" s="11">
        <v>50</v>
      </c>
    </row>
    <row r="23" spans="1:10" x14ac:dyDescent="0.2">
      <c r="A23" s="1" t="s">
        <v>294</v>
      </c>
      <c r="B23" s="11">
        <v>100</v>
      </c>
      <c r="C23" s="11">
        <v>75</v>
      </c>
      <c r="D23" t="s">
        <v>295</v>
      </c>
      <c r="E23" t="s">
        <v>295</v>
      </c>
      <c r="F23" t="s">
        <v>289</v>
      </c>
      <c r="G23" s="11">
        <v>7500</v>
      </c>
      <c r="H23" t="s">
        <v>191</v>
      </c>
      <c r="I23" s="11">
        <v>100</v>
      </c>
    </row>
    <row r="24" spans="1:10" x14ac:dyDescent="0.2">
      <c r="A24" s="1" t="s">
        <v>296</v>
      </c>
      <c r="B24" s="11">
        <v>300</v>
      </c>
      <c r="C24" s="11">
        <v>5</v>
      </c>
      <c r="D24" t="s">
        <v>297</v>
      </c>
      <c r="E24" t="s">
        <v>297</v>
      </c>
      <c r="F24" t="s">
        <v>253</v>
      </c>
      <c r="G24" s="11">
        <v>1500</v>
      </c>
      <c r="H24" t="s">
        <v>191</v>
      </c>
      <c r="I24" s="11">
        <v>300</v>
      </c>
    </row>
    <row r="25" spans="1:10" x14ac:dyDescent="0.2">
      <c r="A25" s="1" t="s">
        <v>298</v>
      </c>
      <c r="B25" s="11">
        <v>200</v>
      </c>
      <c r="C25" s="11">
        <v>18</v>
      </c>
      <c r="D25" t="s">
        <v>299</v>
      </c>
      <c r="E25" t="s">
        <v>299</v>
      </c>
      <c r="F25" t="s">
        <v>253</v>
      </c>
      <c r="G25" s="11">
        <v>3600</v>
      </c>
      <c r="H25" t="s">
        <v>191</v>
      </c>
      <c r="I25" s="11">
        <v>200</v>
      </c>
    </row>
    <row r="26" spans="1:10" x14ac:dyDescent="0.2">
      <c r="A26" s="1" t="s">
        <v>300</v>
      </c>
      <c r="B26" s="11">
        <v>200</v>
      </c>
      <c r="C26" s="11">
        <v>25</v>
      </c>
      <c r="D26" t="s">
        <v>301</v>
      </c>
      <c r="E26" t="s">
        <v>301</v>
      </c>
      <c r="F26" t="s">
        <v>253</v>
      </c>
      <c r="G26" s="11">
        <v>5000</v>
      </c>
      <c r="H26" t="s">
        <v>191</v>
      </c>
      <c r="I26" s="11">
        <v>200</v>
      </c>
    </row>
    <row r="27" spans="1:10" x14ac:dyDescent="0.2">
      <c r="A27" s="1" t="s">
        <v>302</v>
      </c>
      <c r="B27" s="11">
        <v>200</v>
      </c>
      <c r="C27" s="11">
        <v>120</v>
      </c>
      <c r="D27" t="s">
        <v>303</v>
      </c>
      <c r="E27" t="s">
        <v>304</v>
      </c>
      <c r="F27" t="s">
        <v>253</v>
      </c>
      <c r="G27" s="11">
        <v>24000</v>
      </c>
      <c r="H27" t="s">
        <v>191</v>
      </c>
      <c r="I27" s="11">
        <v>200</v>
      </c>
    </row>
    <row r="28" spans="1:10" x14ac:dyDescent="0.2">
      <c r="A28" s="1" t="s">
        <v>305</v>
      </c>
      <c r="B28" s="11">
        <v>200</v>
      </c>
      <c r="C28" s="11">
        <v>150</v>
      </c>
      <c r="D28" t="s">
        <v>306</v>
      </c>
      <c r="E28" t="s">
        <v>307</v>
      </c>
      <c r="F28" t="s">
        <v>253</v>
      </c>
      <c r="G28" s="11">
        <v>30000</v>
      </c>
      <c r="H28" t="s">
        <v>191</v>
      </c>
      <c r="I28" s="11">
        <v>200</v>
      </c>
    </row>
    <row r="29" spans="1:10" x14ac:dyDescent="0.2">
      <c r="A29" s="1" t="s">
        <v>308</v>
      </c>
      <c r="B29" s="11">
        <v>50</v>
      </c>
      <c r="C29" s="11">
        <v>180</v>
      </c>
      <c r="D29" t="s">
        <v>309</v>
      </c>
      <c r="E29" t="s">
        <v>310</v>
      </c>
      <c r="F29" t="s">
        <v>253</v>
      </c>
      <c r="G29" s="11">
        <v>9000</v>
      </c>
      <c r="H29" t="s">
        <v>191</v>
      </c>
      <c r="I29" s="11">
        <v>50</v>
      </c>
    </row>
    <row r="30" spans="1:10" x14ac:dyDescent="0.2">
      <c r="A30" s="1" t="s">
        <v>311</v>
      </c>
      <c r="B30" s="11">
        <v>20</v>
      </c>
      <c r="C30" s="11">
        <v>240</v>
      </c>
      <c r="D30" t="s">
        <v>312</v>
      </c>
      <c r="E30" t="s">
        <v>313</v>
      </c>
      <c r="F30" t="s">
        <v>253</v>
      </c>
      <c r="G30" s="11">
        <v>4800</v>
      </c>
      <c r="H30" t="s">
        <v>191</v>
      </c>
      <c r="I30" s="11">
        <v>20</v>
      </c>
    </row>
    <row r="31" spans="1:10" x14ac:dyDescent="0.2">
      <c r="A31" s="1" t="s">
        <v>314</v>
      </c>
      <c r="B31" s="11">
        <v>500</v>
      </c>
      <c r="C31" s="11">
        <v>15</v>
      </c>
      <c r="D31" t="s">
        <v>315</v>
      </c>
      <c r="E31" t="s">
        <v>316</v>
      </c>
      <c r="F31" t="s">
        <v>253</v>
      </c>
      <c r="G31" s="11">
        <v>7500</v>
      </c>
      <c r="H31" t="s">
        <v>191</v>
      </c>
      <c r="I31" s="11">
        <v>500</v>
      </c>
      <c r="J31" t="s">
        <v>317</v>
      </c>
    </row>
    <row r="32" spans="1:10" x14ac:dyDescent="0.2">
      <c r="A32" s="1" t="s">
        <v>318</v>
      </c>
      <c r="B32" s="11">
        <v>500</v>
      </c>
      <c r="C32" s="11">
        <v>6</v>
      </c>
      <c r="D32" t="s">
        <v>319</v>
      </c>
      <c r="E32" t="s">
        <v>320</v>
      </c>
      <c r="F32" t="s">
        <v>253</v>
      </c>
      <c r="G32" s="11">
        <v>3000</v>
      </c>
      <c r="H32" t="s">
        <v>191</v>
      </c>
      <c r="I32" s="11">
        <v>500</v>
      </c>
      <c r="J32" t="s">
        <v>321</v>
      </c>
    </row>
    <row r="33" spans="1:10" x14ac:dyDescent="0.2">
      <c r="A33" s="1" t="s">
        <v>322</v>
      </c>
      <c r="B33" s="11">
        <v>200</v>
      </c>
      <c r="C33" s="11">
        <v>17</v>
      </c>
      <c r="D33" t="s">
        <v>323</v>
      </c>
      <c r="E33" t="s">
        <v>324</v>
      </c>
      <c r="F33" t="s">
        <v>253</v>
      </c>
      <c r="G33" s="11">
        <v>3400</v>
      </c>
      <c r="H33" t="s">
        <v>191</v>
      </c>
      <c r="I33" s="11">
        <v>200</v>
      </c>
      <c r="J33" t="s">
        <v>317</v>
      </c>
    </row>
    <row r="34" spans="1:10" x14ac:dyDescent="0.2">
      <c r="A34" s="1" t="s">
        <v>325</v>
      </c>
      <c r="B34" s="11">
        <v>200</v>
      </c>
      <c r="C34" s="11">
        <v>7</v>
      </c>
      <c r="D34" t="s">
        <v>326</v>
      </c>
      <c r="E34" t="s">
        <v>320</v>
      </c>
      <c r="F34" t="s">
        <v>253</v>
      </c>
      <c r="G34" s="11">
        <v>1400</v>
      </c>
      <c r="H34" t="s">
        <v>191</v>
      </c>
      <c r="I34" s="11">
        <v>200</v>
      </c>
      <c r="J34" t="s">
        <v>321</v>
      </c>
    </row>
    <row r="35" spans="1:10" x14ac:dyDescent="0.2">
      <c r="A35" s="1" t="s">
        <v>327</v>
      </c>
      <c r="B35" s="11">
        <v>100</v>
      </c>
      <c r="C35" s="11">
        <v>22</v>
      </c>
      <c r="D35" t="s">
        <v>328</v>
      </c>
      <c r="E35" t="s">
        <v>329</v>
      </c>
      <c r="F35" t="s">
        <v>253</v>
      </c>
      <c r="G35" s="11">
        <v>2200</v>
      </c>
      <c r="H35" t="s">
        <v>191</v>
      </c>
      <c r="I35" s="11">
        <v>100</v>
      </c>
      <c r="J35" t="s">
        <v>317</v>
      </c>
    </row>
    <row r="36" spans="1:10" x14ac:dyDescent="0.2">
      <c r="A36" s="1" t="s">
        <v>330</v>
      </c>
      <c r="B36" s="11">
        <v>100</v>
      </c>
      <c r="C36" s="11">
        <v>9</v>
      </c>
      <c r="D36" t="s">
        <v>331</v>
      </c>
      <c r="E36" t="s">
        <v>320</v>
      </c>
      <c r="F36" t="s">
        <v>253</v>
      </c>
      <c r="G36" s="11">
        <v>900</v>
      </c>
      <c r="H36" t="s">
        <v>191</v>
      </c>
      <c r="I36" s="11">
        <v>100</v>
      </c>
      <c r="J36" t="s">
        <v>321</v>
      </c>
    </row>
    <row r="37" spans="1:10" x14ac:dyDescent="0.2">
      <c r="A37" s="1" t="s">
        <v>332</v>
      </c>
      <c r="B37" s="11">
        <v>100</v>
      </c>
      <c r="C37" s="11">
        <v>25</v>
      </c>
      <c r="D37" t="s">
        <v>333</v>
      </c>
      <c r="E37" t="s">
        <v>334</v>
      </c>
      <c r="F37" t="s">
        <v>253</v>
      </c>
      <c r="G37" s="11">
        <v>2500</v>
      </c>
      <c r="H37" t="s">
        <v>191</v>
      </c>
      <c r="I37" s="11">
        <v>100</v>
      </c>
      <c r="J37" t="s">
        <v>317</v>
      </c>
    </row>
    <row r="38" spans="1:10" x14ac:dyDescent="0.2">
      <c r="A38" s="1" t="s">
        <v>335</v>
      </c>
      <c r="B38" s="11">
        <v>100</v>
      </c>
      <c r="C38" s="11">
        <v>10</v>
      </c>
      <c r="D38" t="s">
        <v>336</v>
      </c>
      <c r="E38" t="s">
        <v>320</v>
      </c>
      <c r="F38" t="s">
        <v>253</v>
      </c>
      <c r="G38" s="11">
        <v>1000</v>
      </c>
      <c r="H38" t="s">
        <v>191</v>
      </c>
      <c r="I38" s="11">
        <v>100</v>
      </c>
      <c r="J38" t="s">
        <v>321</v>
      </c>
    </row>
    <row r="39" spans="1:10" x14ac:dyDescent="0.2">
      <c r="A39" s="1" t="s">
        <v>337</v>
      </c>
      <c r="B39" s="11">
        <v>100</v>
      </c>
      <c r="C39" s="11">
        <v>27</v>
      </c>
      <c r="D39" t="s">
        <v>338</v>
      </c>
      <c r="E39" t="s">
        <v>339</v>
      </c>
      <c r="F39" t="s">
        <v>253</v>
      </c>
      <c r="G39" s="11">
        <v>2700</v>
      </c>
      <c r="H39" t="s">
        <v>191</v>
      </c>
      <c r="I39" s="11">
        <v>100</v>
      </c>
      <c r="J39" t="s">
        <v>317</v>
      </c>
    </row>
    <row r="40" spans="1:10" x14ac:dyDescent="0.2">
      <c r="A40" s="1" t="s">
        <v>340</v>
      </c>
      <c r="B40" s="11">
        <v>100</v>
      </c>
      <c r="C40" s="11">
        <v>12</v>
      </c>
      <c r="D40" t="s">
        <v>341</v>
      </c>
      <c r="E40" t="s">
        <v>320</v>
      </c>
      <c r="F40" t="s">
        <v>253</v>
      </c>
      <c r="G40" s="11">
        <v>1200</v>
      </c>
      <c r="H40" t="s">
        <v>191</v>
      </c>
      <c r="I40" s="11">
        <v>100</v>
      </c>
      <c r="J40" t="s">
        <v>321</v>
      </c>
    </row>
    <row r="41" spans="1:10" x14ac:dyDescent="0.2">
      <c r="A41" s="1" t="s">
        <v>342</v>
      </c>
      <c r="B41" s="11">
        <v>100</v>
      </c>
      <c r="C41" s="11">
        <v>30</v>
      </c>
      <c r="D41" t="s">
        <v>343</v>
      </c>
      <c r="E41" t="s">
        <v>344</v>
      </c>
      <c r="F41" t="s">
        <v>253</v>
      </c>
      <c r="G41" s="11">
        <v>3000</v>
      </c>
      <c r="H41" t="s">
        <v>191</v>
      </c>
      <c r="I41" s="11">
        <v>100</v>
      </c>
      <c r="J41" t="s">
        <v>317</v>
      </c>
    </row>
    <row r="42" spans="1:10" x14ac:dyDescent="0.2">
      <c r="A42" s="1" t="s">
        <v>345</v>
      </c>
      <c r="B42" s="11">
        <v>100</v>
      </c>
      <c r="C42" s="11">
        <v>15</v>
      </c>
      <c r="D42" t="s">
        <v>346</v>
      </c>
      <c r="E42" t="s">
        <v>320</v>
      </c>
      <c r="F42" t="s">
        <v>253</v>
      </c>
      <c r="G42" s="11">
        <v>1500</v>
      </c>
      <c r="H42" t="s">
        <v>191</v>
      </c>
      <c r="I42" s="11">
        <v>100</v>
      </c>
      <c r="J42" t="s">
        <v>321</v>
      </c>
    </row>
    <row r="43" spans="1:10" x14ac:dyDescent="0.2">
      <c r="A43" s="1" t="s">
        <v>347</v>
      </c>
      <c r="B43" s="11">
        <v>150</v>
      </c>
      <c r="C43" s="11">
        <v>40</v>
      </c>
      <c r="D43" t="s">
        <v>348</v>
      </c>
      <c r="E43" t="s">
        <v>349</v>
      </c>
      <c r="F43" t="s">
        <v>253</v>
      </c>
      <c r="G43" s="11">
        <v>6000</v>
      </c>
      <c r="H43" t="s">
        <v>191</v>
      </c>
      <c r="I43" s="11">
        <v>150</v>
      </c>
      <c r="J43" t="s">
        <v>317</v>
      </c>
    </row>
    <row r="44" spans="1:10" x14ac:dyDescent="0.2">
      <c r="A44" s="1" t="s">
        <v>350</v>
      </c>
      <c r="B44" s="11">
        <v>150</v>
      </c>
      <c r="C44" s="11">
        <v>15</v>
      </c>
      <c r="D44" t="s">
        <v>351</v>
      </c>
      <c r="E44" t="s">
        <v>320</v>
      </c>
      <c r="F44" t="s">
        <v>253</v>
      </c>
      <c r="G44" s="11">
        <v>2250</v>
      </c>
      <c r="H44" t="s">
        <v>191</v>
      </c>
      <c r="I44" s="11">
        <v>150</v>
      </c>
      <c r="J44" t="s">
        <v>321</v>
      </c>
    </row>
    <row r="45" spans="1:10" x14ac:dyDescent="0.2">
      <c r="A45" s="1" t="s">
        <v>352</v>
      </c>
      <c r="B45" s="11">
        <v>500</v>
      </c>
      <c r="C45" s="11">
        <v>22</v>
      </c>
      <c r="D45" t="s">
        <v>353</v>
      </c>
      <c r="E45" t="s">
        <v>354</v>
      </c>
      <c r="F45" t="s">
        <v>253</v>
      </c>
      <c r="G45" s="11">
        <v>11000</v>
      </c>
      <c r="H45" t="s">
        <v>191</v>
      </c>
      <c r="I45" s="11">
        <v>500</v>
      </c>
      <c r="J45" t="s">
        <v>317</v>
      </c>
    </row>
    <row r="46" spans="1:10" x14ac:dyDescent="0.2">
      <c r="A46" s="1" t="s">
        <v>355</v>
      </c>
      <c r="B46" s="11">
        <v>500</v>
      </c>
      <c r="C46" s="11">
        <v>7</v>
      </c>
      <c r="D46" t="s">
        <v>356</v>
      </c>
      <c r="E46" t="s">
        <v>320</v>
      </c>
      <c r="F46" t="s">
        <v>253</v>
      </c>
      <c r="G46" s="11">
        <v>3500</v>
      </c>
      <c r="H46" t="s">
        <v>191</v>
      </c>
      <c r="I46" s="11">
        <v>500</v>
      </c>
      <c r="J46" t="s">
        <v>321</v>
      </c>
    </row>
    <row r="47" spans="1:10" x14ac:dyDescent="0.2">
      <c r="A47" s="1" t="s">
        <v>357</v>
      </c>
      <c r="B47" s="11">
        <v>100</v>
      </c>
      <c r="C47" s="11">
        <v>25</v>
      </c>
      <c r="D47" t="s">
        <v>358</v>
      </c>
      <c r="E47" t="s">
        <v>359</v>
      </c>
      <c r="F47" t="s">
        <v>253</v>
      </c>
      <c r="G47" s="11">
        <v>2500</v>
      </c>
      <c r="H47" t="s">
        <v>191</v>
      </c>
      <c r="I47" s="11">
        <v>100</v>
      </c>
      <c r="J47" t="s">
        <v>317</v>
      </c>
    </row>
    <row r="48" spans="1:10" x14ac:dyDescent="0.2">
      <c r="A48" s="1" t="s">
        <v>360</v>
      </c>
      <c r="B48" s="11">
        <v>100</v>
      </c>
      <c r="C48" s="11">
        <v>8</v>
      </c>
      <c r="D48" t="s">
        <v>361</v>
      </c>
      <c r="E48" t="s">
        <v>320</v>
      </c>
      <c r="F48" t="s">
        <v>253</v>
      </c>
      <c r="G48" s="11">
        <v>800</v>
      </c>
      <c r="H48" t="s">
        <v>191</v>
      </c>
      <c r="I48" s="11">
        <v>100</v>
      </c>
      <c r="J48" t="s">
        <v>321</v>
      </c>
    </row>
    <row r="49" spans="1:10" x14ac:dyDescent="0.2">
      <c r="A49" s="1" t="s">
        <v>362</v>
      </c>
      <c r="B49" s="11">
        <v>50</v>
      </c>
      <c r="C49" s="11">
        <v>27</v>
      </c>
      <c r="D49" t="s">
        <v>363</v>
      </c>
      <c r="E49" t="s">
        <v>364</v>
      </c>
      <c r="F49" t="s">
        <v>253</v>
      </c>
      <c r="G49" s="11">
        <v>1350</v>
      </c>
      <c r="H49" t="s">
        <v>191</v>
      </c>
      <c r="I49" s="11">
        <v>50</v>
      </c>
      <c r="J49" t="s">
        <v>317</v>
      </c>
    </row>
    <row r="50" spans="1:10" x14ac:dyDescent="0.2">
      <c r="A50" s="1" t="s">
        <v>365</v>
      </c>
      <c r="B50" s="11">
        <v>50</v>
      </c>
      <c r="C50" s="11">
        <v>9</v>
      </c>
      <c r="D50" t="s">
        <v>366</v>
      </c>
      <c r="E50" t="s">
        <v>320</v>
      </c>
      <c r="F50" t="s">
        <v>253</v>
      </c>
      <c r="G50" s="11">
        <v>450</v>
      </c>
      <c r="H50" t="s">
        <v>191</v>
      </c>
      <c r="I50" s="11">
        <v>50</v>
      </c>
      <c r="J50" t="s">
        <v>321</v>
      </c>
    </row>
    <row r="51" spans="1:10" x14ac:dyDescent="0.2">
      <c r="A51" s="1" t="s">
        <v>367</v>
      </c>
      <c r="B51" s="11">
        <v>100</v>
      </c>
      <c r="C51" s="11">
        <v>12</v>
      </c>
      <c r="D51" t="s">
        <v>368</v>
      </c>
      <c r="E51" t="s">
        <v>369</v>
      </c>
      <c r="F51" t="s">
        <v>253</v>
      </c>
      <c r="G51" s="11">
        <v>1200</v>
      </c>
      <c r="H51" t="s">
        <v>191</v>
      </c>
      <c r="I51" s="11">
        <v>100</v>
      </c>
      <c r="J51" t="s">
        <v>317</v>
      </c>
    </row>
    <row r="52" spans="1:10" x14ac:dyDescent="0.2">
      <c r="A52" s="1" t="s">
        <v>370</v>
      </c>
      <c r="B52" s="11">
        <v>100</v>
      </c>
      <c r="C52" s="11">
        <v>5</v>
      </c>
      <c r="D52" t="s">
        <v>371</v>
      </c>
      <c r="E52" t="s">
        <v>372</v>
      </c>
      <c r="F52" t="s">
        <v>253</v>
      </c>
      <c r="G52" s="11">
        <v>500</v>
      </c>
      <c r="H52" t="s">
        <v>191</v>
      </c>
      <c r="I52" s="11">
        <v>100</v>
      </c>
      <c r="J52" t="s">
        <v>321</v>
      </c>
    </row>
    <row r="53" spans="1:10" x14ac:dyDescent="0.2">
      <c r="A53" s="1" t="s">
        <v>373</v>
      </c>
      <c r="B53" s="11">
        <v>500</v>
      </c>
      <c r="C53" s="11">
        <v>20</v>
      </c>
      <c r="D53" t="s">
        <v>374</v>
      </c>
      <c r="E53" t="s">
        <v>375</v>
      </c>
      <c r="F53" t="s">
        <v>253</v>
      </c>
      <c r="G53" s="11">
        <v>10000</v>
      </c>
      <c r="H53" t="s">
        <v>191</v>
      </c>
      <c r="I53" s="11">
        <v>500</v>
      </c>
      <c r="J53" t="s">
        <v>317</v>
      </c>
    </row>
    <row r="54" spans="1:10" x14ac:dyDescent="0.2">
      <c r="A54" s="1" t="s">
        <v>376</v>
      </c>
      <c r="B54" s="11">
        <v>500</v>
      </c>
      <c r="C54" s="11">
        <v>10</v>
      </c>
      <c r="D54" t="s">
        <v>377</v>
      </c>
      <c r="E54" t="s">
        <v>372</v>
      </c>
      <c r="F54" t="s">
        <v>253</v>
      </c>
      <c r="G54" s="11">
        <v>5000</v>
      </c>
      <c r="H54" t="s">
        <v>191</v>
      </c>
      <c r="I54" s="11">
        <v>500</v>
      </c>
      <c r="J54" t="s">
        <v>321</v>
      </c>
    </row>
    <row r="55" spans="1:10" x14ac:dyDescent="0.2">
      <c r="A55" s="1" t="s">
        <v>378</v>
      </c>
      <c r="B55" s="11">
        <v>200</v>
      </c>
      <c r="C55" s="11">
        <v>30</v>
      </c>
      <c r="D55" t="s">
        <v>379</v>
      </c>
      <c r="E55" t="s">
        <v>380</v>
      </c>
      <c r="F55" t="s">
        <v>253</v>
      </c>
      <c r="G55" s="11">
        <v>6000</v>
      </c>
      <c r="H55" t="s">
        <v>191</v>
      </c>
      <c r="I55" s="11">
        <v>200</v>
      </c>
      <c r="J55" t="s">
        <v>317</v>
      </c>
    </row>
    <row r="56" spans="1:10" x14ac:dyDescent="0.2">
      <c r="A56" s="1" t="s">
        <v>381</v>
      </c>
      <c r="B56" s="11">
        <v>200</v>
      </c>
      <c r="C56" s="11">
        <v>10</v>
      </c>
      <c r="D56" t="s">
        <v>382</v>
      </c>
      <c r="E56" t="s">
        <v>372</v>
      </c>
      <c r="F56" t="s">
        <v>253</v>
      </c>
      <c r="G56" s="11">
        <v>2000</v>
      </c>
      <c r="H56" t="s">
        <v>191</v>
      </c>
      <c r="I56" s="11">
        <v>200</v>
      </c>
      <c r="J56" t="s">
        <v>321</v>
      </c>
    </row>
    <row r="57" spans="1:10" x14ac:dyDescent="0.2">
      <c r="A57" s="1" t="s">
        <v>383</v>
      </c>
      <c r="B57" s="11">
        <v>100</v>
      </c>
      <c r="C57" s="11">
        <v>50</v>
      </c>
      <c r="D57" t="s">
        <v>384</v>
      </c>
      <c r="E57" t="s">
        <v>385</v>
      </c>
      <c r="F57" t="s">
        <v>253</v>
      </c>
      <c r="G57" s="11">
        <v>5000</v>
      </c>
      <c r="H57" t="s">
        <v>191</v>
      </c>
      <c r="I57" s="11">
        <v>100</v>
      </c>
      <c r="J57" t="s">
        <v>317</v>
      </c>
    </row>
    <row r="58" spans="1:10" x14ac:dyDescent="0.2">
      <c r="A58" s="1" t="s">
        <v>386</v>
      </c>
      <c r="B58" s="11">
        <v>100</v>
      </c>
      <c r="C58" s="11">
        <v>25</v>
      </c>
      <c r="D58" t="s">
        <v>387</v>
      </c>
      <c r="E58" t="s">
        <v>372</v>
      </c>
      <c r="F58" t="s">
        <v>253</v>
      </c>
      <c r="G58" s="11">
        <v>2500</v>
      </c>
      <c r="H58" t="s">
        <v>191</v>
      </c>
      <c r="I58" s="11">
        <v>100</v>
      </c>
      <c r="J58" t="s">
        <v>321</v>
      </c>
    </row>
    <row r="59" spans="1:10" x14ac:dyDescent="0.2">
      <c r="A59" s="1" t="s">
        <v>388</v>
      </c>
      <c r="B59" s="11">
        <v>20</v>
      </c>
      <c r="C59" s="11">
        <v>80</v>
      </c>
      <c r="D59" t="s">
        <v>389</v>
      </c>
      <c r="E59" t="s">
        <v>390</v>
      </c>
      <c r="F59" t="s">
        <v>253</v>
      </c>
      <c r="G59" s="11">
        <v>1600</v>
      </c>
      <c r="H59" t="s">
        <v>191</v>
      </c>
      <c r="I59" s="11">
        <v>20</v>
      </c>
      <c r="J59" t="s">
        <v>317</v>
      </c>
    </row>
    <row r="60" spans="1:10" x14ac:dyDescent="0.2">
      <c r="A60" s="1" t="s">
        <v>391</v>
      </c>
      <c r="B60" s="11">
        <v>20</v>
      </c>
      <c r="C60" s="11">
        <v>30</v>
      </c>
      <c r="D60" t="s">
        <v>392</v>
      </c>
      <c r="E60" t="s">
        <v>372</v>
      </c>
      <c r="F60" t="s">
        <v>253</v>
      </c>
      <c r="G60" s="11">
        <v>600</v>
      </c>
      <c r="H60" t="s">
        <v>191</v>
      </c>
      <c r="I60" s="11">
        <v>20</v>
      </c>
      <c r="J60" t="s">
        <v>321</v>
      </c>
    </row>
    <row r="61" spans="1:10" x14ac:dyDescent="0.2">
      <c r="A61" s="1" t="s">
        <v>393</v>
      </c>
      <c r="B61" s="11">
        <v>200</v>
      </c>
      <c r="C61" s="11">
        <v>22</v>
      </c>
      <c r="D61" t="s">
        <v>394</v>
      </c>
      <c r="E61" t="s">
        <v>395</v>
      </c>
      <c r="F61" t="s">
        <v>253</v>
      </c>
      <c r="G61" s="11">
        <v>4400</v>
      </c>
      <c r="H61" t="s">
        <v>191</v>
      </c>
      <c r="I61" s="11">
        <v>200</v>
      </c>
      <c r="J61" t="s">
        <v>317</v>
      </c>
    </row>
    <row r="62" spans="1:10" x14ac:dyDescent="0.2">
      <c r="A62" s="1" t="s">
        <v>396</v>
      </c>
      <c r="B62" s="11">
        <v>200</v>
      </c>
      <c r="C62" s="11">
        <v>10</v>
      </c>
      <c r="D62" t="s">
        <v>397</v>
      </c>
      <c r="E62" t="s">
        <v>372</v>
      </c>
      <c r="F62" t="s">
        <v>253</v>
      </c>
      <c r="G62" s="11">
        <v>2000</v>
      </c>
      <c r="H62" t="s">
        <v>191</v>
      </c>
      <c r="I62" s="11">
        <v>200</v>
      </c>
      <c r="J62" t="s">
        <v>321</v>
      </c>
    </row>
    <row r="63" spans="1:10" x14ac:dyDescent="0.2">
      <c r="A63" s="1" t="s">
        <v>398</v>
      </c>
      <c r="B63" s="11">
        <v>150</v>
      </c>
      <c r="C63" s="11">
        <v>85</v>
      </c>
      <c r="D63" t="s">
        <v>399</v>
      </c>
      <c r="E63" t="s">
        <v>400</v>
      </c>
      <c r="F63" t="s">
        <v>253</v>
      </c>
      <c r="G63" s="11">
        <v>12750</v>
      </c>
      <c r="H63" t="s">
        <v>191</v>
      </c>
      <c r="I63" s="11">
        <v>150</v>
      </c>
      <c r="J63" t="s">
        <v>317</v>
      </c>
    </row>
    <row r="64" spans="1:10" x14ac:dyDescent="0.2">
      <c r="A64" s="1" t="s">
        <v>401</v>
      </c>
      <c r="B64" s="11">
        <v>150</v>
      </c>
      <c r="C64" s="11">
        <v>60</v>
      </c>
      <c r="D64" t="s">
        <v>402</v>
      </c>
      <c r="E64" t="s">
        <v>372</v>
      </c>
      <c r="F64" t="s">
        <v>253</v>
      </c>
      <c r="G64" s="11">
        <v>9000</v>
      </c>
      <c r="H64" t="s">
        <v>191</v>
      </c>
      <c r="I64" s="11">
        <v>150</v>
      </c>
      <c r="J64" t="s">
        <v>321</v>
      </c>
    </row>
    <row r="65" spans="1:10" x14ac:dyDescent="0.2">
      <c r="A65" s="1" t="s">
        <v>403</v>
      </c>
      <c r="B65" s="11">
        <v>150</v>
      </c>
      <c r="C65" s="11">
        <v>5</v>
      </c>
      <c r="D65" t="s">
        <v>404</v>
      </c>
      <c r="E65" t="s">
        <v>405</v>
      </c>
      <c r="F65" t="s">
        <v>93</v>
      </c>
      <c r="G65" s="11">
        <v>750</v>
      </c>
      <c r="H65" t="s">
        <v>191</v>
      </c>
      <c r="I65" s="11">
        <v>150</v>
      </c>
      <c r="J65" t="s">
        <v>406</v>
      </c>
    </row>
    <row r="66" spans="1:10" x14ac:dyDescent="0.2">
      <c r="A66" s="1" t="s">
        <v>407</v>
      </c>
      <c r="B66" s="11">
        <v>50</v>
      </c>
      <c r="C66" s="11">
        <v>110</v>
      </c>
      <c r="D66" t="s">
        <v>408</v>
      </c>
      <c r="E66" t="s">
        <v>409</v>
      </c>
      <c r="F66" t="s">
        <v>253</v>
      </c>
      <c r="G66" s="11">
        <v>5500</v>
      </c>
      <c r="H66" t="s">
        <v>191</v>
      </c>
      <c r="I66" s="11">
        <v>50</v>
      </c>
      <c r="J66" t="s">
        <v>317</v>
      </c>
    </row>
    <row r="67" spans="1:10" x14ac:dyDescent="0.2">
      <c r="A67" s="1" t="s">
        <v>410</v>
      </c>
      <c r="B67" s="11">
        <v>50</v>
      </c>
      <c r="C67" s="11">
        <v>90</v>
      </c>
      <c r="D67" t="s">
        <v>411</v>
      </c>
      <c r="E67" t="s">
        <v>372</v>
      </c>
      <c r="F67" t="s">
        <v>253</v>
      </c>
      <c r="G67" s="11">
        <v>4500</v>
      </c>
      <c r="H67" t="s">
        <v>191</v>
      </c>
      <c r="I67" s="11">
        <v>50</v>
      </c>
      <c r="J67" t="s">
        <v>321</v>
      </c>
    </row>
    <row r="68" spans="1:10" x14ac:dyDescent="0.2">
      <c r="A68" s="1" t="s">
        <v>412</v>
      </c>
      <c r="B68" s="11">
        <v>50</v>
      </c>
      <c r="C68" s="11">
        <v>15</v>
      </c>
      <c r="D68" t="s">
        <v>413</v>
      </c>
      <c r="E68" t="s">
        <v>405</v>
      </c>
      <c r="F68" t="s">
        <v>93</v>
      </c>
      <c r="G68" s="11">
        <v>750</v>
      </c>
      <c r="H68" t="s">
        <v>191</v>
      </c>
      <c r="I68" s="11">
        <v>50</v>
      </c>
      <c r="J68" t="s">
        <v>406</v>
      </c>
    </row>
    <row r="69" spans="1:10" x14ac:dyDescent="0.2">
      <c r="A69" s="1" t="s">
        <v>414</v>
      </c>
      <c r="B69" s="11">
        <v>9</v>
      </c>
      <c r="C69" s="11">
        <v>900</v>
      </c>
      <c r="D69" t="s">
        <v>415</v>
      </c>
      <c r="E69" t="s">
        <v>416</v>
      </c>
      <c r="F69" t="s">
        <v>237</v>
      </c>
      <c r="G69" s="11">
        <v>8100</v>
      </c>
      <c r="H69" t="s">
        <v>191</v>
      </c>
      <c r="I69" s="11">
        <v>9</v>
      </c>
    </row>
    <row r="70" spans="1:10" x14ac:dyDescent="0.2">
      <c r="A70" s="1" t="s">
        <v>417</v>
      </c>
      <c r="B70" s="11">
        <v>200</v>
      </c>
      <c r="C70" s="11">
        <v>30</v>
      </c>
      <c r="D70" t="s">
        <v>418</v>
      </c>
      <c r="E70" t="s">
        <v>418</v>
      </c>
      <c r="F70" t="s">
        <v>253</v>
      </c>
      <c r="G70" s="11">
        <v>6000</v>
      </c>
      <c r="H70" t="s">
        <v>191</v>
      </c>
      <c r="I70" s="11">
        <v>200</v>
      </c>
    </row>
    <row r="71" spans="1:10" x14ac:dyDescent="0.2">
      <c r="A71" s="1" t="s">
        <v>419</v>
      </c>
      <c r="B71" s="11">
        <v>200</v>
      </c>
      <c r="C71" s="11">
        <v>15</v>
      </c>
      <c r="D71" t="s">
        <v>420</v>
      </c>
      <c r="E71" t="s">
        <v>421</v>
      </c>
      <c r="F71" t="s">
        <v>253</v>
      </c>
      <c r="G71" s="11">
        <v>3000</v>
      </c>
      <c r="H71" t="s">
        <v>191</v>
      </c>
      <c r="I71" s="11">
        <v>200</v>
      </c>
    </row>
    <row r="72" spans="1:10" x14ac:dyDescent="0.2">
      <c r="A72" s="1" t="s">
        <v>422</v>
      </c>
      <c r="B72" s="11">
        <v>200</v>
      </c>
      <c r="C72" s="11">
        <v>45</v>
      </c>
      <c r="D72" t="s">
        <v>423</v>
      </c>
      <c r="E72" t="s">
        <v>424</v>
      </c>
      <c r="F72" t="s">
        <v>253</v>
      </c>
      <c r="G72" s="11">
        <v>9000</v>
      </c>
      <c r="H72" t="s">
        <v>191</v>
      </c>
      <c r="I72" s="11">
        <v>200</v>
      </c>
    </row>
    <row r="73" spans="1:10" x14ac:dyDescent="0.2">
      <c r="A73" s="1" t="s">
        <v>425</v>
      </c>
      <c r="B73" s="11">
        <v>200</v>
      </c>
      <c r="C73" s="11">
        <v>15</v>
      </c>
      <c r="D73" t="s">
        <v>426</v>
      </c>
      <c r="E73" t="s">
        <v>427</v>
      </c>
      <c r="F73" t="s">
        <v>253</v>
      </c>
      <c r="G73" s="11">
        <v>3000</v>
      </c>
      <c r="H73" t="s">
        <v>191</v>
      </c>
      <c r="I73" s="11">
        <v>200</v>
      </c>
    </row>
    <row r="74" spans="1:10" x14ac:dyDescent="0.2">
      <c r="A74" s="1" t="s">
        <v>428</v>
      </c>
      <c r="B74" s="11">
        <v>30</v>
      </c>
      <c r="C74" s="11">
        <v>42</v>
      </c>
      <c r="D74" t="s">
        <v>429</v>
      </c>
      <c r="E74" t="s">
        <v>430</v>
      </c>
      <c r="F74" t="s">
        <v>253</v>
      </c>
      <c r="G74" s="11">
        <v>1260</v>
      </c>
      <c r="H74" t="s">
        <v>191</v>
      </c>
      <c r="I74" s="11">
        <v>30</v>
      </c>
    </row>
    <row r="75" spans="1:10" x14ac:dyDescent="0.2">
      <c r="A75" s="1" t="s">
        <v>431</v>
      </c>
      <c r="B75" s="11">
        <v>30</v>
      </c>
      <c r="C75" s="11">
        <v>12</v>
      </c>
      <c r="D75" t="s">
        <v>432</v>
      </c>
      <c r="E75" t="s">
        <v>433</v>
      </c>
      <c r="F75" t="s">
        <v>253</v>
      </c>
      <c r="G75" s="11">
        <v>360</v>
      </c>
      <c r="H75" t="s">
        <v>191</v>
      </c>
      <c r="I75" s="11">
        <v>30</v>
      </c>
    </row>
    <row r="76" spans="1:10" x14ac:dyDescent="0.2">
      <c r="A76" s="1" t="s">
        <v>434</v>
      </c>
      <c r="B76" s="11">
        <v>40</v>
      </c>
      <c r="C76" s="11">
        <v>45</v>
      </c>
      <c r="D76" t="s">
        <v>435</v>
      </c>
      <c r="E76" t="s">
        <v>436</v>
      </c>
      <c r="F76" t="s">
        <v>253</v>
      </c>
      <c r="G76" s="11">
        <v>1800</v>
      </c>
      <c r="H76" t="s">
        <v>191</v>
      </c>
      <c r="I76" s="11">
        <v>40</v>
      </c>
    </row>
    <row r="77" spans="1:10" x14ac:dyDescent="0.2">
      <c r="A77" s="1" t="s">
        <v>437</v>
      </c>
      <c r="B77" s="11">
        <v>40</v>
      </c>
      <c r="C77" s="11">
        <v>12</v>
      </c>
      <c r="D77" t="s">
        <v>438</v>
      </c>
      <c r="E77" t="s">
        <v>439</v>
      </c>
      <c r="F77" t="s">
        <v>253</v>
      </c>
      <c r="G77" s="11">
        <v>480</v>
      </c>
      <c r="H77" t="s">
        <v>191</v>
      </c>
      <c r="I77" s="11">
        <v>40</v>
      </c>
    </row>
    <row r="78" spans="1:10" x14ac:dyDescent="0.2">
      <c r="A78" s="1" t="s">
        <v>440</v>
      </c>
      <c r="B78" s="11">
        <v>150</v>
      </c>
      <c r="C78" s="11">
        <v>60</v>
      </c>
      <c r="D78" t="s">
        <v>441</v>
      </c>
      <c r="E78" t="s">
        <v>442</v>
      </c>
      <c r="F78" t="s">
        <v>253</v>
      </c>
      <c r="G78" s="11">
        <v>9000</v>
      </c>
      <c r="H78" t="s">
        <v>191</v>
      </c>
      <c r="I78" s="11">
        <v>150</v>
      </c>
    </row>
    <row r="79" spans="1:10" x14ac:dyDescent="0.2">
      <c r="A79" s="1" t="s">
        <v>443</v>
      </c>
      <c r="B79" s="11">
        <v>150</v>
      </c>
      <c r="C79" s="11">
        <v>15</v>
      </c>
      <c r="D79" t="s">
        <v>444</v>
      </c>
      <c r="E79" t="s">
        <v>445</v>
      </c>
      <c r="F79" t="s">
        <v>253</v>
      </c>
      <c r="G79" s="11">
        <v>2250</v>
      </c>
      <c r="H79" t="s">
        <v>191</v>
      </c>
      <c r="I79" s="11">
        <v>150</v>
      </c>
    </row>
    <row r="80" spans="1:10" x14ac:dyDescent="0.2">
      <c r="A80" s="1" t="s">
        <v>446</v>
      </c>
      <c r="B80" s="11">
        <v>100</v>
      </c>
      <c r="C80" s="11">
        <v>150</v>
      </c>
      <c r="D80" t="s">
        <v>447</v>
      </c>
      <c r="E80" t="s">
        <v>447</v>
      </c>
      <c r="F80" t="s">
        <v>253</v>
      </c>
      <c r="G80" s="11">
        <v>15000</v>
      </c>
      <c r="H80" t="s">
        <v>191</v>
      </c>
      <c r="I80" s="11">
        <v>100</v>
      </c>
    </row>
    <row r="81" spans="1:10" x14ac:dyDescent="0.2">
      <c r="A81" s="1" t="s">
        <v>448</v>
      </c>
      <c r="B81" s="11">
        <v>100</v>
      </c>
      <c r="C81" s="11">
        <v>25</v>
      </c>
      <c r="D81" t="s">
        <v>449</v>
      </c>
      <c r="E81" t="s">
        <v>449</v>
      </c>
      <c r="F81" t="s">
        <v>253</v>
      </c>
      <c r="G81" s="11">
        <v>2500</v>
      </c>
      <c r="H81" t="s">
        <v>191</v>
      </c>
      <c r="I81" s="11">
        <v>100</v>
      </c>
    </row>
    <row r="82" spans="1:10" x14ac:dyDescent="0.2">
      <c r="A82" s="1" t="s">
        <v>450</v>
      </c>
      <c r="B82" s="11">
        <v>6</v>
      </c>
      <c r="C82" s="11">
        <v>1000</v>
      </c>
      <c r="D82" t="s">
        <v>451</v>
      </c>
      <c r="E82" t="s">
        <v>452</v>
      </c>
      <c r="F82" t="s">
        <v>253</v>
      </c>
      <c r="G82" s="11">
        <v>6000</v>
      </c>
      <c r="H82" t="s">
        <v>191</v>
      </c>
      <c r="I82" s="11">
        <v>6</v>
      </c>
    </row>
    <row r="83" spans="1:10" x14ac:dyDescent="0.2">
      <c r="A83" s="1" t="s">
        <v>453</v>
      </c>
      <c r="B83" s="11">
        <v>50</v>
      </c>
      <c r="C83" s="11">
        <v>150</v>
      </c>
      <c r="D83" t="s">
        <v>454</v>
      </c>
      <c r="E83" t="s">
        <v>454</v>
      </c>
      <c r="F83" t="s">
        <v>253</v>
      </c>
      <c r="G83" s="11">
        <v>7500</v>
      </c>
      <c r="H83" t="s">
        <v>191</v>
      </c>
      <c r="I83" s="11">
        <v>50</v>
      </c>
    </row>
    <row r="84" spans="1:10" x14ac:dyDescent="0.2">
      <c r="A84" s="1" t="s">
        <v>455</v>
      </c>
      <c r="B84" s="11">
        <v>50</v>
      </c>
      <c r="C84" s="11">
        <v>20</v>
      </c>
      <c r="D84" t="s">
        <v>456</v>
      </c>
      <c r="E84" t="s">
        <v>456</v>
      </c>
      <c r="F84" t="s">
        <v>253</v>
      </c>
      <c r="G84" s="11">
        <v>1000</v>
      </c>
      <c r="H84" t="s">
        <v>191</v>
      </c>
      <c r="I84" s="11">
        <v>50</v>
      </c>
    </row>
    <row r="85" spans="1:10" x14ac:dyDescent="0.2">
      <c r="A85" s="1" t="s">
        <v>457</v>
      </c>
      <c r="B85" s="11">
        <v>4</v>
      </c>
      <c r="C85" s="11">
        <v>1000</v>
      </c>
      <c r="D85" t="s">
        <v>458</v>
      </c>
      <c r="E85" t="s">
        <v>459</v>
      </c>
      <c r="F85" t="s">
        <v>253</v>
      </c>
      <c r="G85" s="11">
        <v>4000</v>
      </c>
      <c r="H85" t="s">
        <v>191</v>
      </c>
      <c r="I85" s="11">
        <v>4</v>
      </c>
    </row>
    <row r="86" spans="1:10" x14ac:dyDescent="0.2">
      <c r="A86" s="1" t="s">
        <v>460</v>
      </c>
      <c r="B86" s="11">
        <v>200</v>
      </c>
      <c r="C86" s="11">
        <v>350</v>
      </c>
      <c r="D86" t="s">
        <v>461</v>
      </c>
      <c r="E86" t="s">
        <v>461</v>
      </c>
      <c r="F86" t="s">
        <v>253</v>
      </c>
      <c r="G86" s="11">
        <v>70000</v>
      </c>
      <c r="H86" t="s">
        <v>191</v>
      </c>
      <c r="I86" s="11">
        <v>200</v>
      </c>
    </row>
    <row r="87" spans="1:10" x14ac:dyDescent="0.2">
      <c r="A87" s="1" t="s">
        <v>462</v>
      </c>
      <c r="B87" s="11">
        <v>200</v>
      </c>
      <c r="C87" s="11">
        <v>30</v>
      </c>
      <c r="D87" t="s">
        <v>463</v>
      </c>
      <c r="E87" t="s">
        <v>463</v>
      </c>
      <c r="F87" t="s">
        <v>253</v>
      </c>
      <c r="G87" s="11">
        <v>6000</v>
      </c>
      <c r="H87" t="s">
        <v>191</v>
      </c>
      <c r="I87" s="11">
        <v>200</v>
      </c>
    </row>
    <row r="88" spans="1:10" x14ac:dyDescent="0.2">
      <c r="A88" s="1" t="s">
        <v>464</v>
      </c>
      <c r="B88" s="11">
        <v>4</v>
      </c>
      <c r="C88" s="11">
        <v>2000</v>
      </c>
      <c r="D88" t="s">
        <v>465</v>
      </c>
      <c r="E88" t="s">
        <v>466</v>
      </c>
      <c r="F88" t="s">
        <v>253</v>
      </c>
      <c r="G88" s="11">
        <v>8000</v>
      </c>
      <c r="H88" t="s">
        <v>191</v>
      </c>
      <c r="I88" s="11">
        <v>4</v>
      </c>
    </row>
    <row r="89" spans="1:10" x14ac:dyDescent="0.2">
      <c r="A89" s="1" t="s">
        <v>467</v>
      </c>
      <c r="B89" s="11">
        <v>1</v>
      </c>
      <c r="C89" s="11">
        <v>2500</v>
      </c>
      <c r="D89" t="s">
        <v>468</v>
      </c>
      <c r="E89" t="s">
        <v>469</v>
      </c>
      <c r="F89" t="s">
        <v>253</v>
      </c>
      <c r="G89" s="11">
        <v>2500</v>
      </c>
      <c r="H89" t="s">
        <v>191</v>
      </c>
      <c r="I89" s="11">
        <v>1</v>
      </c>
    </row>
    <row r="90" spans="1:10" x14ac:dyDescent="0.2">
      <c r="A90" s="1" t="s">
        <v>470</v>
      </c>
      <c r="B90" s="11">
        <v>100</v>
      </c>
      <c r="C90" s="11">
        <v>16</v>
      </c>
      <c r="D90" t="s">
        <v>471</v>
      </c>
      <c r="E90" t="s">
        <v>471</v>
      </c>
      <c r="F90" t="s">
        <v>253</v>
      </c>
      <c r="G90" s="11">
        <v>1600</v>
      </c>
      <c r="H90" t="s">
        <v>191</v>
      </c>
      <c r="I90" s="11">
        <v>100</v>
      </c>
    </row>
    <row r="91" spans="1:10" x14ac:dyDescent="0.2">
      <c r="A91" s="1" t="s">
        <v>472</v>
      </c>
      <c r="B91" s="11">
        <v>100</v>
      </c>
      <c r="C91" s="11">
        <v>15</v>
      </c>
      <c r="D91" t="s">
        <v>473</v>
      </c>
      <c r="E91" t="s">
        <v>474</v>
      </c>
      <c r="F91" t="s">
        <v>253</v>
      </c>
      <c r="G91" s="11">
        <v>1500</v>
      </c>
      <c r="H91" t="s">
        <v>191</v>
      </c>
      <c r="I91" s="11">
        <v>100</v>
      </c>
    </row>
    <row r="92" spans="1:10" x14ac:dyDescent="0.2">
      <c r="A92" s="1" t="s">
        <v>475</v>
      </c>
      <c r="B92" s="11">
        <v>150</v>
      </c>
      <c r="C92" s="11">
        <v>35</v>
      </c>
      <c r="D92" t="s">
        <v>476</v>
      </c>
      <c r="E92" t="s">
        <v>477</v>
      </c>
      <c r="F92" t="s">
        <v>253</v>
      </c>
      <c r="G92" s="11">
        <v>5250</v>
      </c>
      <c r="H92" t="s">
        <v>191</v>
      </c>
      <c r="I92" s="11">
        <v>150</v>
      </c>
    </row>
    <row r="93" spans="1:10" x14ac:dyDescent="0.2">
      <c r="A93" s="1" t="s">
        <v>478</v>
      </c>
      <c r="B93" s="11">
        <v>150</v>
      </c>
      <c r="C93" s="11">
        <v>15</v>
      </c>
      <c r="D93" t="s">
        <v>479</v>
      </c>
      <c r="E93" t="s">
        <v>480</v>
      </c>
      <c r="F93" t="s">
        <v>253</v>
      </c>
      <c r="G93" s="11">
        <v>2250</v>
      </c>
      <c r="H93" t="s">
        <v>191</v>
      </c>
      <c r="I93" s="11">
        <v>150</v>
      </c>
    </row>
    <row r="94" spans="1:10" x14ac:dyDescent="0.2">
      <c r="A94" s="1" t="s">
        <v>481</v>
      </c>
      <c r="B94" s="11">
        <v>4</v>
      </c>
      <c r="C94" s="11">
        <v>1500</v>
      </c>
      <c r="D94" t="s">
        <v>482</v>
      </c>
      <c r="E94" t="s">
        <v>482</v>
      </c>
      <c r="F94" t="s">
        <v>237</v>
      </c>
      <c r="G94" s="11">
        <v>6000</v>
      </c>
      <c r="H94" t="s">
        <v>191</v>
      </c>
      <c r="I94" s="11">
        <v>4</v>
      </c>
    </row>
    <row r="95" spans="1:10" x14ac:dyDescent="0.2">
      <c r="A95" s="1" t="s">
        <v>483</v>
      </c>
      <c r="B95" s="11">
        <v>2</v>
      </c>
      <c r="C95" s="11">
        <v>750</v>
      </c>
      <c r="D95" t="s">
        <v>484</v>
      </c>
      <c r="E95" t="s">
        <v>485</v>
      </c>
      <c r="F95" t="s">
        <v>93</v>
      </c>
      <c r="G95" s="11">
        <v>1500</v>
      </c>
      <c r="H95" t="s">
        <v>191</v>
      </c>
      <c r="I95" s="11">
        <v>2</v>
      </c>
    </row>
    <row r="96" spans="1:10" x14ac:dyDescent="0.2">
      <c r="A96" s="1" t="s">
        <v>486</v>
      </c>
      <c r="B96" s="11">
        <v>4</v>
      </c>
      <c r="C96" s="11">
        <v>400</v>
      </c>
      <c r="D96" t="s">
        <v>487</v>
      </c>
      <c r="E96" t="s">
        <v>488</v>
      </c>
      <c r="F96" t="s">
        <v>93</v>
      </c>
      <c r="G96" s="11">
        <v>1600</v>
      </c>
      <c r="H96" t="s">
        <v>191</v>
      </c>
      <c r="I96" s="11">
        <v>4</v>
      </c>
      <c r="J96" t="s">
        <v>489</v>
      </c>
    </row>
    <row r="97" spans="1:10" x14ac:dyDescent="0.2">
      <c r="A97" s="1" t="s">
        <v>490</v>
      </c>
      <c r="B97" s="11">
        <v>30</v>
      </c>
      <c r="C97" s="11">
        <v>24</v>
      </c>
      <c r="D97" t="s">
        <v>491</v>
      </c>
      <c r="E97" t="s">
        <v>492</v>
      </c>
      <c r="F97" t="s">
        <v>253</v>
      </c>
      <c r="G97" s="11">
        <v>720</v>
      </c>
      <c r="H97" t="s">
        <v>191</v>
      </c>
      <c r="I97" s="11">
        <v>30</v>
      </c>
    </row>
    <row r="98" spans="1:10" x14ac:dyDescent="0.2">
      <c r="A98" s="1" t="s">
        <v>493</v>
      </c>
      <c r="B98" s="11">
        <v>2</v>
      </c>
      <c r="C98" s="11">
        <v>3000</v>
      </c>
      <c r="D98" t="s">
        <v>494</v>
      </c>
      <c r="E98" t="s">
        <v>495</v>
      </c>
      <c r="F98" t="s">
        <v>93</v>
      </c>
      <c r="G98" s="11">
        <v>6000</v>
      </c>
      <c r="H98" t="s">
        <v>191</v>
      </c>
      <c r="I98" s="11">
        <v>2</v>
      </c>
      <c r="J98" t="s">
        <v>496</v>
      </c>
    </row>
    <row r="99" spans="1:10" x14ac:dyDescent="0.2">
      <c r="A99" s="1" t="s">
        <v>497</v>
      </c>
      <c r="B99" s="11">
        <v>2</v>
      </c>
      <c r="C99" s="11">
        <v>2500</v>
      </c>
      <c r="D99" t="s">
        <v>498</v>
      </c>
      <c r="E99" t="s">
        <v>499</v>
      </c>
      <c r="F99" t="s">
        <v>93</v>
      </c>
      <c r="G99" s="11">
        <v>5000</v>
      </c>
      <c r="H99" t="s">
        <v>191</v>
      </c>
      <c r="I99" s="11">
        <v>2</v>
      </c>
      <c r="J99" t="s">
        <v>496</v>
      </c>
    </row>
    <row r="100" spans="1:10" x14ac:dyDescent="0.2">
      <c r="A100" s="1" t="s">
        <v>500</v>
      </c>
      <c r="B100" s="11">
        <v>2</v>
      </c>
      <c r="C100" s="11">
        <v>2000</v>
      </c>
      <c r="D100" t="s">
        <v>501</v>
      </c>
      <c r="E100" t="s">
        <v>502</v>
      </c>
      <c r="F100" t="s">
        <v>93</v>
      </c>
      <c r="G100" s="11">
        <v>4000</v>
      </c>
      <c r="H100" t="s">
        <v>191</v>
      </c>
      <c r="I100" s="11">
        <v>2</v>
      </c>
      <c r="J100" t="s">
        <v>496</v>
      </c>
    </row>
    <row r="101" spans="1:10" x14ac:dyDescent="0.2">
      <c r="A101" s="1" t="s">
        <v>503</v>
      </c>
      <c r="B101" s="11">
        <v>10</v>
      </c>
      <c r="C101" s="11">
        <v>1200</v>
      </c>
      <c r="D101" t="s">
        <v>504</v>
      </c>
      <c r="E101" t="s">
        <v>505</v>
      </c>
      <c r="F101" t="s">
        <v>93</v>
      </c>
      <c r="G101" s="11">
        <v>12000</v>
      </c>
      <c r="H101" t="s">
        <v>191</v>
      </c>
      <c r="I101" s="11">
        <v>10</v>
      </c>
      <c r="J101" t="s">
        <v>496</v>
      </c>
    </row>
    <row r="102" spans="1:10" x14ac:dyDescent="0.2">
      <c r="A102" s="1" t="s">
        <v>506</v>
      </c>
      <c r="B102" s="11">
        <v>1</v>
      </c>
      <c r="C102" s="11">
        <v>1200</v>
      </c>
      <c r="D102" t="s">
        <v>507</v>
      </c>
      <c r="E102" t="s">
        <v>508</v>
      </c>
      <c r="F102" t="s">
        <v>93</v>
      </c>
      <c r="G102" s="11">
        <v>1200</v>
      </c>
      <c r="H102" t="s">
        <v>191</v>
      </c>
      <c r="I102" s="11">
        <v>1</v>
      </c>
      <c r="J102" t="s">
        <v>496</v>
      </c>
    </row>
    <row r="103" spans="1:10" x14ac:dyDescent="0.2">
      <c r="A103" s="1" t="s">
        <v>509</v>
      </c>
      <c r="B103" s="11">
        <v>1</v>
      </c>
      <c r="C103" s="11">
        <v>1000</v>
      </c>
      <c r="D103" t="s">
        <v>510</v>
      </c>
      <c r="E103" t="s">
        <v>511</v>
      </c>
      <c r="F103" t="s">
        <v>93</v>
      </c>
      <c r="G103" s="11">
        <v>1000</v>
      </c>
      <c r="H103" t="s">
        <v>191</v>
      </c>
      <c r="I103" s="11">
        <v>1</v>
      </c>
      <c r="J103" t="s">
        <v>496</v>
      </c>
    </row>
    <row r="104" spans="1:10" x14ac:dyDescent="0.2">
      <c r="A104" s="1" t="s">
        <v>512</v>
      </c>
      <c r="B104" s="11">
        <v>25</v>
      </c>
      <c r="C104" s="11">
        <v>650</v>
      </c>
      <c r="D104" t="s">
        <v>513</v>
      </c>
      <c r="E104" t="s">
        <v>514</v>
      </c>
      <c r="F104" t="s">
        <v>93</v>
      </c>
      <c r="G104" s="11">
        <v>16250</v>
      </c>
      <c r="H104" t="s">
        <v>191</v>
      </c>
      <c r="I104" s="11">
        <v>25</v>
      </c>
    </row>
    <row r="105" spans="1:10" x14ac:dyDescent="0.2">
      <c r="A105" s="1" t="s">
        <v>515</v>
      </c>
      <c r="B105" s="11">
        <v>2</v>
      </c>
      <c r="C105" s="11">
        <v>150</v>
      </c>
      <c r="D105" t="s">
        <v>516</v>
      </c>
      <c r="E105" t="s">
        <v>517</v>
      </c>
      <c r="F105" t="s">
        <v>93</v>
      </c>
      <c r="G105" s="11">
        <v>300</v>
      </c>
      <c r="H105" t="s">
        <v>191</v>
      </c>
      <c r="I105" s="11">
        <v>2</v>
      </c>
    </row>
    <row r="106" spans="1:10" x14ac:dyDescent="0.2">
      <c r="A106" s="1" t="s">
        <v>518</v>
      </c>
      <c r="B106" s="11">
        <v>4</v>
      </c>
      <c r="C106" s="11">
        <v>2500</v>
      </c>
      <c r="D106" t="s">
        <v>519</v>
      </c>
      <c r="E106" t="s">
        <v>520</v>
      </c>
      <c r="F106" t="s">
        <v>93</v>
      </c>
      <c r="G106" s="11">
        <v>10000</v>
      </c>
      <c r="H106" t="s">
        <v>191</v>
      </c>
      <c r="I106" s="11">
        <v>4</v>
      </c>
      <c r="J106" t="s">
        <v>521</v>
      </c>
    </row>
    <row r="107" spans="1:10" x14ac:dyDescent="0.2">
      <c r="A107" s="1" t="s">
        <v>522</v>
      </c>
      <c r="B107" s="11">
        <v>20</v>
      </c>
      <c r="C107" s="11">
        <v>1650</v>
      </c>
      <c r="D107" t="s">
        <v>523</v>
      </c>
      <c r="E107" t="s">
        <v>524</v>
      </c>
      <c r="F107" t="s">
        <v>93</v>
      </c>
      <c r="G107" s="11">
        <v>33000</v>
      </c>
      <c r="H107" t="s">
        <v>191</v>
      </c>
      <c r="I107" s="11">
        <v>20</v>
      </c>
    </row>
    <row r="108" spans="1:10" x14ac:dyDescent="0.2">
      <c r="A108" s="1" t="s">
        <v>525</v>
      </c>
      <c r="B108" s="11">
        <v>24</v>
      </c>
      <c r="C108" s="11">
        <v>250</v>
      </c>
      <c r="D108" t="s">
        <v>526</v>
      </c>
      <c r="E108" t="s">
        <v>527</v>
      </c>
      <c r="F108" t="s">
        <v>528</v>
      </c>
      <c r="G108" s="11">
        <v>6000</v>
      </c>
      <c r="H108" t="s">
        <v>191</v>
      </c>
      <c r="I108" s="11">
        <v>24</v>
      </c>
      <c r="J108" t="s">
        <v>529</v>
      </c>
    </row>
    <row r="109" spans="1:10" x14ac:dyDescent="0.2">
      <c r="A109" s="1" t="s">
        <v>530</v>
      </c>
      <c r="B109" s="11">
        <v>4</v>
      </c>
      <c r="C109" s="11">
        <v>500</v>
      </c>
      <c r="D109" t="s">
        <v>531</v>
      </c>
      <c r="E109" t="s">
        <v>532</v>
      </c>
      <c r="F109" t="s">
        <v>93</v>
      </c>
      <c r="G109" s="11">
        <v>2000</v>
      </c>
      <c r="H109" t="s">
        <v>191</v>
      </c>
      <c r="I109" s="11">
        <v>4</v>
      </c>
      <c r="J109" t="s">
        <v>533</v>
      </c>
    </row>
    <row r="110" spans="1:10" x14ac:dyDescent="0.2">
      <c r="A110" s="1" t="s">
        <v>534</v>
      </c>
      <c r="B110" s="11">
        <v>1</v>
      </c>
      <c r="C110" s="11">
        <v>5000</v>
      </c>
      <c r="D110" t="s">
        <v>535</v>
      </c>
      <c r="E110" t="s">
        <v>536</v>
      </c>
      <c r="F110" t="s">
        <v>237</v>
      </c>
      <c r="G110" s="11">
        <v>5000</v>
      </c>
      <c r="H110" t="s">
        <v>191</v>
      </c>
      <c r="I110" s="11">
        <v>1</v>
      </c>
    </row>
    <row r="111" spans="1:10" x14ac:dyDescent="0.2">
      <c r="A111" s="1" t="s">
        <v>537</v>
      </c>
      <c r="B111" s="11">
        <v>4</v>
      </c>
      <c r="C111" s="11">
        <v>1800</v>
      </c>
      <c r="D111" t="s">
        <v>538</v>
      </c>
      <c r="E111" t="s">
        <v>539</v>
      </c>
      <c r="F111" t="s">
        <v>237</v>
      </c>
      <c r="G111" s="11">
        <v>7200</v>
      </c>
      <c r="H111" t="s">
        <v>191</v>
      </c>
      <c r="I111" s="11">
        <v>4</v>
      </c>
      <c r="J111" t="s">
        <v>540</v>
      </c>
    </row>
    <row r="112" spans="1:10" x14ac:dyDescent="0.2">
      <c r="A112" s="1" t="s">
        <v>541</v>
      </c>
      <c r="B112" s="11">
        <v>2</v>
      </c>
      <c r="C112" s="11">
        <v>1800</v>
      </c>
      <c r="D112" t="s">
        <v>542</v>
      </c>
      <c r="E112" t="s">
        <v>543</v>
      </c>
      <c r="F112" t="s">
        <v>93</v>
      </c>
      <c r="G112" s="11">
        <v>3600</v>
      </c>
      <c r="H112" t="s">
        <v>191</v>
      </c>
      <c r="I112" s="11">
        <v>2</v>
      </c>
      <c r="J112" t="s">
        <v>544</v>
      </c>
    </row>
    <row r="113" spans="1:10" x14ac:dyDescent="0.2">
      <c r="A113" s="1" t="s">
        <v>545</v>
      </c>
      <c r="B113" s="11">
        <v>1</v>
      </c>
      <c r="C113" s="11">
        <v>650</v>
      </c>
      <c r="D113" t="s">
        <v>546</v>
      </c>
      <c r="E113" t="s">
        <v>547</v>
      </c>
      <c r="F113" t="s">
        <v>93</v>
      </c>
      <c r="G113" s="11">
        <v>650</v>
      </c>
      <c r="H113" t="s">
        <v>191</v>
      </c>
      <c r="I113" s="11">
        <v>1</v>
      </c>
    </row>
    <row r="114" spans="1:10" x14ac:dyDescent="0.2">
      <c r="A114" s="1" t="s">
        <v>548</v>
      </c>
      <c r="B114" s="11">
        <v>1</v>
      </c>
      <c r="C114" s="11">
        <v>5000</v>
      </c>
      <c r="D114" t="s">
        <v>549</v>
      </c>
      <c r="E114" t="s">
        <v>550</v>
      </c>
      <c r="F114" t="s">
        <v>93</v>
      </c>
      <c r="G114" s="11">
        <v>5000</v>
      </c>
      <c r="H114" t="s">
        <v>191</v>
      </c>
      <c r="I114" s="11">
        <v>1</v>
      </c>
    </row>
    <row r="115" spans="1:10" x14ac:dyDescent="0.2">
      <c r="A115" s="1" t="s">
        <v>551</v>
      </c>
      <c r="B115" s="11">
        <v>1</v>
      </c>
      <c r="C115" s="11">
        <v>7500</v>
      </c>
      <c r="D115" t="s">
        <v>552</v>
      </c>
      <c r="E115" t="s">
        <v>553</v>
      </c>
      <c r="F115" t="s">
        <v>93</v>
      </c>
      <c r="G115" s="11">
        <v>7500</v>
      </c>
      <c r="H115" t="s">
        <v>191</v>
      </c>
      <c r="I115" s="11">
        <v>1</v>
      </c>
    </row>
    <row r="116" spans="1:10" x14ac:dyDescent="0.2">
      <c r="A116" s="1" t="s">
        <v>554</v>
      </c>
      <c r="B116" s="11">
        <v>2</v>
      </c>
      <c r="C116" s="11">
        <v>1500</v>
      </c>
      <c r="D116" t="s">
        <v>555</v>
      </c>
      <c r="E116" t="s">
        <v>556</v>
      </c>
      <c r="F116" t="s">
        <v>237</v>
      </c>
      <c r="G116" s="11">
        <v>3000</v>
      </c>
      <c r="H116" t="s">
        <v>191</v>
      </c>
      <c r="I116" s="11">
        <v>2</v>
      </c>
    </row>
    <row r="117" spans="1:10" x14ac:dyDescent="0.2">
      <c r="A117" s="1" t="s">
        <v>557</v>
      </c>
      <c r="B117" s="11">
        <v>6</v>
      </c>
      <c r="C117" s="11">
        <v>900</v>
      </c>
      <c r="D117" t="s">
        <v>558</v>
      </c>
      <c r="E117" t="s">
        <v>559</v>
      </c>
      <c r="F117" t="s">
        <v>237</v>
      </c>
      <c r="G117" s="11">
        <v>5400</v>
      </c>
      <c r="H117" t="s">
        <v>191</v>
      </c>
      <c r="I117" s="11">
        <v>6</v>
      </c>
    </row>
    <row r="118" spans="1:10" x14ac:dyDescent="0.2">
      <c r="A118" s="1" t="s">
        <v>560</v>
      </c>
      <c r="B118" s="11">
        <v>4</v>
      </c>
      <c r="C118" s="11">
        <v>850</v>
      </c>
      <c r="D118" t="s">
        <v>561</v>
      </c>
      <c r="E118" t="s">
        <v>562</v>
      </c>
      <c r="F118" t="s">
        <v>237</v>
      </c>
      <c r="G118" s="11">
        <v>3400</v>
      </c>
      <c r="H118" t="s">
        <v>191</v>
      </c>
      <c r="I118" s="11">
        <v>4</v>
      </c>
    </row>
    <row r="119" spans="1:10" x14ac:dyDescent="0.2">
      <c r="A119" s="1" t="s">
        <v>563</v>
      </c>
      <c r="B119" s="11">
        <v>1</v>
      </c>
      <c r="C119" s="11">
        <v>800</v>
      </c>
      <c r="D119" t="s">
        <v>564</v>
      </c>
      <c r="E119" t="s">
        <v>565</v>
      </c>
      <c r="F119" t="s">
        <v>237</v>
      </c>
      <c r="G119" s="11">
        <v>800</v>
      </c>
      <c r="H119" t="s">
        <v>191</v>
      </c>
      <c r="I119" s="11">
        <v>1</v>
      </c>
    </row>
    <row r="120" spans="1:10" x14ac:dyDescent="0.2">
      <c r="A120" s="1" t="s">
        <v>566</v>
      </c>
      <c r="B120" s="11">
        <v>1</v>
      </c>
      <c r="C120" s="11">
        <v>8000</v>
      </c>
      <c r="D120" t="s">
        <v>567</v>
      </c>
      <c r="E120" t="s">
        <v>568</v>
      </c>
      <c r="F120" t="s">
        <v>93</v>
      </c>
      <c r="G120" s="11">
        <v>8000</v>
      </c>
      <c r="H120" t="s">
        <v>191</v>
      </c>
      <c r="I120" s="11">
        <v>1</v>
      </c>
    </row>
    <row r="121" spans="1:10" x14ac:dyDescent="0.2">
      <c r="A121" s="1" t="s">
        <v>569</v>
      </c>
      <c r="B121" s="11">
        <v>2</v>
      </c>
      <c r="C121" s="11">
        <v>5000</v>
      </c>
      <c r="D121" t="s">
        <v>570</v>
      </c>
      <c r="E121" t="s">
        <v>571</v>
      </c>
      <c r="F121" t="s">
        <v>93</v>
      </c>
      <c r="G121" s="11">
        <v>10000</v>
      </c>
      <c r="H121" t="s">
        <v>191</v>
      </c>
      <c r="I121" s="11">
        <v>2</v>
      </c>
    </row>
    <row r="122" spans="1:10" x14ac:dyDescent="0.2">
      <c r="A122" s="1" t="s">
        <v>572</v>
      </c>
      <c r="B122" s="11">
        <v>1</v>
      </c>
      <c r="C122" s="11">
        <v>5000</v>
      </c>
      <c r="D122" t="s">
        <v>573</v>
      </c>
      <c r="E122" t="s">
        <v>574</v>
      </c>
      <c r="F122" t="s">
        <v>93</v>
      </c>
      <c r="G122" s="11">
        <v>5000</v>
      </c>
      <c r="H122" t="s">
        <v>191</v>
      </c>
      <c r="I122" s="11">
        <v>1</v>
      </c>
    </row>
    <row r="123" spans="1:10" x14ac:dyDescent="0.2">
      <c r="A123" s="1" t="s">
        <v>575</v>
      </c>
      <c r="B123" s="11">
        <v>1</v>
      </c>
      <c r="C123" s="11">
        <v>10000</v>
      </c>
      <c r="D123" t="s">
        <v>576</v>
      </c>
      <c r="E123" t="s">
        <v>577</v>
      </c>
      <c r="F123" t="s">
        <v>93</v>
      </c>
      <c r="G123" s="11">
        <v>10000</v>
      </c>
      <c r="H123" t="s">
        <v>191</v>
      </c>
      <c r="I123" s="11">
        <v>1</v>
      </c>
    </row>
    <row r="124" spans="1:10" x14ac:dyDescent="0.2">
      <c r="A124" s="1" t="s">
        <v>578</v>
      </c>
      <c r="B124" s="11">
        <v>1</v>
      </c>
      <c r="C124" s="11">
        <v>50000</v>
      </c>
      <c r="D124" t="s">
        <v>579</v>
      </c>
      <c r="E124" t="s">
        <v>580</v>
      </c>
      <c r="F124" t="s">
        <v>93</v>
      </c>
      <c r="G124" s="11">
        <v>50000</v>
      </c>
      <c r="H124" t="s">
        <v>191</v>
      </c>
      <c r="I124" s="11">
        <v>1</v>
      </c>
    </row>
    <row r="125" spans="1:10" x14ac:dyDescent="0.2">
      <c r="A125" s="1" t="s">
        <v>581</v>
      </c>
      <c r="B125" s="11">
        <v>1</v>
      </c>
      <c r="C125" s="11">
        <v>5000</v>
      </c>
      <c r="D125" t="s">
        <v>582</v>
      </c>
      <c r="E125" t="s">
        <v>583</v>
      </c>
      <c r="F125" t="s">
        <v>93</v>
      </c>
      <c r="G125" s="11">
        <v>5000</v>
      </c>
      <c r="H125" t="s">
        <v>191</v>
      </c>
      <c r="I125" s="11">
        <v>1</v>
      </c>
    </row>
    <row r="126" spans="1:10" x14ac:dyDescent="0.2">
      <c r="A126" s="1" t="s">
        <v>584</v>
      </c>
      <c r="B126" s="11">
        <v>1</v>
      </c>
      <c r="C126" s="11">
        <v>20000</v>
      </c>
      <c r="D126" t="s">
        <v>585</v>
      </c>
      <c r="E126" t="s">
        <v>586</v>
      </c>
      <c r="F126" t="s">
        <v>93</v>
      </c>
      <c r="G126" s="11">
        <v>20000</v>
      </c>
      <c r="H126" t="s">
        <v>191</v>
      </c>
      <c r="I126" s="11">
        <v>1</v>
      </c>
    </row>
    <row r="127" spans="1:10" x14ac:dyDescent="0.2">
      <c r="A127" s="1" t="s">
        <v>587</v>
      </c>
      <c r="B127" s="11">
        <v>2</v>
      </c>
      <c r="C127" s="11">
        <v>3000</v>
      </c>
      <c r="D127" t="s">
        <v>588</v>
      </c>
      <c r="E127" t="s">
        <v>589</v>
      </c>
      <c r="F127" t="s">
        <v>93</v>
      </c>
      <c r="G127" s="11">
        <v>6000</v>
      </c>
      <c r="H127" t="s">
        <v>191</v>
      </c>
      <c r="I127" s="11">
        <v>2</v>
      </c>
    </row>
    <row r="128" spans="1:10" x14ac:dyDescent="0.2">
      <c r="A128" s="1" t="s">
        <v>590</v>
      </c>
      <c r="B128" s="11">
        <v>150</v>
      </c>
      <c r="C128" s="11">
        <v>110</v>
      </c>
      <c r="D128" t="s">
        <v>591</v>
      </c>
      <c r="E128" t="s">
        <v>592</v>
      </c>
      <c r="F128" t="s">
        <v>253</v>
      </c>
      <c r="G128" s="11">
        <v>16500</v>
      </c>
      <c r="H128" t="s">
        <v>191</v>
      </c>
      <c r="I128" s="11">
        <v>150</v>
      </c>
      <c r="J128" t="s">
        <v>593</v>
      </c>
    </row>
    <row r="129" spans="1:9" x14ac:dyDescent="0.2">
      <c r="A129" s="1" t="s">
        <v>594</v>
      </c>
      <c r="B129" s="11">
        <v>2</v>
      </c>
      <c r="C129" s="11">
        <v>700</v>
      </c>
      <c r="D129" t="s">
        <v>595</v>
      </c>
      <c r="E129" t="s">
        <v>595</v>
      </c>
      <c r="F129" t="s">
        <v>244</v>
      </c>
      <c r="G129" s="11">
        <v>1400</v>
      </c>
      <c r="H129" t="s">
        <v>191</v>
      </c>
      <c r="I129" s="11">
        <v>2</v>
      </c>
    </row>
    <row r="130" spans="1:9" x14ac:dyDescent="0.2">
      <c r="A130" s="1" t="s">
        <v>596</v>
      </c>
      <c r="B130" s="11">
        <v>200</v>
      </c>
      <c r="C130" s="11">
        <v>150</v>
      </c>
      <c r="D130" t="s">
        <v>597</v>
      </c>
      <c r="E130" t="s">
        <v>598</v>
      </c>
      <c r="F130" t="s">
        <v>599</v>
      </c>
      <c r="G130" s="11">
        <v>30000</v>
      </c>
      <c r="H130" t="s">
        <v>191</v>
      </c>
      <c r="I130" s="11">
        <v>200</v>
      </c>
    </row>
    <row r="131" spans="1:9" x14ac:dyDescent="0.2">
      <c r="A131" s="1" t="s">
        <v>600</v>
      </c>
      <c r="B131" s="11">
        <v>200</v>
      </c>
      <c r="C131" s="11">
        <v>100</v>
      </c>
      <c r="D131" t="s">
        <v>601</v>
      </c>
      <c r="E131" t="s">
        <v>601</v>
      </c>
      <c r="F131" t="s">
        <v>599</v>
      </c>
      <c r="G131" s="11">
        <v>20000</v>
      </c>
      <c r="H131" t="s">
        <v>191</v>
      </c>
      <c r="I131" s="11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2024-09-30T12:01:02Z</dcterms:modified>
</cp:coreProperties>
</file>